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9039A5DC-B87A-4F85-A458-27628C4BD615}" xr6:coauthVersionLast="36" xr6:coauthVersionMax="36" xr10:uidLastSave="{00000000-0000-0000-0000-000000000000}"/>
  <bookViews>
    <workbookView xWindow="0" yWindow="0" windowWidth="20490" windowHeight="7650" tabRatio="873" activeTab="6" xr2:uid="{00000000-000D-0000-FFFF-FFFF00000000}"/>
  </bookViews>
  <sheets>
    <sheet name="Biểu 1" sheetId="1" r:id="rId1"/>
    <sheet name="Biểu 2" sheetId="2" r:id="rId2"/>
    <sheet name="Biểu 3" sheetId="3" r:id="rId3"/>
    <sheet name="Biểu 4 " sheetId="4" r:id="rId4"/>
    <sheet name="Biểu 5" sheetId="5" r:id="rId5"/>
    <sheet name="Biểu 6" sheetId="6" r:id="rId6"/>
    <sheet name="Biểu 7" sheetId="7"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7" l="1"/>
  <c r="D11" i="7"/>
  <c r="C10" i="7"/>
  <c r="C13" i="3"/>
  <c r="D13" i="3"/>
  <c r="E13" i="3"/>
  <c r="F13" i="3"/>
  <c r="G13" i="3"/>
  <c r="H13" i="3"/>
  <c r="D10" i="7" l="1"/>
  <c r="E8" i="1"/>
  <c r="E9" i="1"/>
  <c r="E10" i="1"/>
  <c r="E11" i="1"/>
  <c r="E7" i="1"/>
  <c r="D12" i="1"/>
  <c r="C12" i="1"/>
  <c r="E12" i="1" l="1"/>
</calcChain>
</file>

<file path=xl/sharedStrings.xml><?xml version="1.0" encoding="utf-8"?>
<sst xmlns="http://schemas.openxmlformats.org/spreadsheetml/2006/main" count="278" uniqueCount="174">
  <si>
    <t>BIỂU SỐ 01</t>
  </si>
  <si>
    <t>KẾT QUẢ SẮP XẾP ĐƠN VỊ HÀNH CHÍNH VÀ TỔ CHỨC BỘ MÁY</t>
  </si>
  <si>
    <t>(Số liệu tính đến ngày 31/7/2026)</t>
  </si>
  <si>
    <t>STT</t>
  </si>
  <si>
    <t>Nội dung sắp xếp</t>
  </si>
  <si>
    <t>Số lượng trước sắp xếp</t>
  </si>
  <si>
    <t>Số lượng sau sắp xếp</t>
  </si>
  <si>
    <t>Tăng, giảm</t>
  </si>
  <si>
    <t>Kết quả thực hiện; nhiệm vụ tiếp nhận, chuyển giao</t>
  </si>
  <si>
    <t>Nội dung chưa hoàn thành, khó khăn, vướng mắc</t>
  </si>
  <si>
    <t>Đơn vị hành chính cấp xã</t>
  </si>
  <si>
    <t>Cơ quan chuyên môn, tổ chức hành chính</t>
  </si>
  <si>
    <t>Đơn vị sự nghiệp công lập</t>
  </si>
  <si>
    <t>Đầu mối bên trong các cơ quan, đơn vị</t>
  </si>
  <si>
    <t>Nội dung khác</t>
  </si>
  <si>
    <t>TỔNG CỘNG</t>
  </si>
  <si>
    <t>BIỂU SỐ 02</t>
  </si>
  <si>
    <t>KẾT QUẢ SẮP XẾP, HIỆN TRẠNG ĐỘI NGŨ VÀ CÔNG TÁC TẬP HUẤN</t>
  </si>
  <si>
    <t>Chỉ tiêu</t>
  </si>
  <si>
    <t>Số lượng</t>
  </si>
  <si>
    <t>Trong đó hoặc nội dung chi tiết</t>
  </si>
  <si>
    <t>Ghi chú</t>
  </si>
  <si>
    <t>Cán bộ, công chức, viên chức, người lao động được tiếp nhận</t>
  </si>
  <si>
    <t>Số tiếp tục công tác</t>
  </si>
  <si>
    <t>Số điều động, luân chuyển, biệt phái, tăng cường hoặc chuyển công tác</t>
  </si>
  <si>
    <t>Số nghỉ hưu trước tuổi, nghỉ thôi việc, tinh giản biên chế hoặc nghỉ do sắp xếp</t>
  </si>
  <si>
    <t>Biên chế được giao hiện nay</t>
  </si>
  <si>
    <t>Số người hiện có</t>
  </si>
  <si>
    <t>Số vị trí còn thiếu, phải kiêm nhiệm hoặc bố trí chưa phù hợp chuyên môn</t>
  </si>
  <si>
    <t>Số lớp tập huấn, bồi dưỡng đã tổ chức</t>
  </si>
  <si>
    <t>Số người tham gia tập huấn, bồi dưỡng</t>
  </si>
  <si>
    <t>Cấp tỉnh/cấp xã</t>
  </si>
  <si>
    <t>BIỂU SỐ 03</t>
  </si>
  <si>
    <t>KẾT QUẢ THỰC HIỆN CHẾ ĐỘ, CHÍNH SÁCH</t>
  </si>
  <si>
    <t>Nhóm chế độ, chính sách</t>
  </si>
  <si>
    <t>Số thuộc diện rà soát</t>
  </si>
  <si>
    <t>Số được phê duyệt</t>
  </si>
  <si>
    <t>Số đã chi trả</t>
  </si>
  <si>
    <t>Số chưa giải quyết</t>
  </si>
  <si>
    <t>Kinh phí còn phải chi</t>
  </si>
  <si>
    <t>Nguyên nhân, cơ quan xử lý và thời hạn hoàn thành</t>
  </si>
  <si>
    <t>Nghỉ hưu trước tuổi</t>
  </si>
  <si>
    <t>Nghỉ thôi việc</t>
  </si>
  <si>
    <t>Tinh giản biên chế</t>
  </si>
  <si>
    <t>Chính sách khác</t>
  </si>
  <si>
    <t>BIỂU SỐ 04</t>
  </si>
  <si>
    <t>KẾT QUẢ THỰC HIỆN PHÂN CẤP, PHÂN QUYỀN, ỦY QUYỀN</t>
  </si>
  <si>
    <t>Nhiệm vụ, quyền hạn</t>
  </si>
  <si>
    <t>Cơ quan giao</t>
  </si>
  <si>
    <t>Cơ quan thực hiện</t>
  </si>
  <si>
    <t>Kết quả thực hiện</t>
  </si>
  <si>
    <t>Khó khăn, vướng mắc</t>
  </si>
  <si>
    <t>Kiến nghị, đề xuất</t>
  </si>
  <si>
    <t>BIỂU SỐ 05</t>
  </si>
  <si>
    <t>KẾT QUẢ GIẢI QUYẾT THỦ TỤC HÀNH CHÍNH VÀ VẬN HÀNH HỆ THỐNG SỐ</t>
  </si>
  <si>
    <t>Cơ quan, địa phương hoặc lĩnh vực</t>
  </si>
  <si>
    <t>Tổng số hồ sơ tiếp nhận</t>
  </si>
  <si>
    <t>Hồ sơ trực tuyến</t>
  </si>
  <si>
    <t>Hồ sơ đã giải quyết</t>
  </si>
  <si>
    <t>Đúng hạn</t>
  </si>
  <si>
    <t>Quá hạn</t>
  </si>
  <si>
    <t>Tỷ lệ số hóa, kết quả điện tử (%)</t>
  </si>
  <si>
    <t>Khó khăn về hệ thống, phần mềm; cơ quan, địa phương còn vướng mắc</t>
  </si>
  <si>
    <t>BIỂU SỐ 06</t>
  </si>
  <si>
    <t>TÌNH HÌNH TÀI CHÍNH, TRỤ SỞ VÀ TÀI SẢN CÔNG</t>
  </si>
  <si>
    <t>Nội dung</t>
  </si>
  <si>
    <t>Đơn vị tính</t>
  </si>
  <si>
    <t>Tổng số hoặc giá trị</t>
  </si>
  <si>
    <t>Đã giải ngân, bố trí hoặc xử lý</t>
  </si>
  <si>
    <t>Còn lại, chưa xử lý</t>
  </si>
  <si>
    <t>Số cơ quan, xã, phường còn vướng mắc</t>
  </si>
  <si>
    <t>Cơ quan, địa phương còn vướng mắc</t>
  </si>
  <si>
    <t>Nguyên nhân, phương án và thời hạn xử lý</t>
  </si>
  <si>
    <t>Kinh phí phục vụ tổ chức, vận hành</t>
  </si>
  <si>
    <t>Triệu đồng</t>
  </si>
  <si>
    <t>Kinh phí mua sắm, nâng cấp điều kiện làm việc</t>
  </si>
  <si>
    <t>Trụ sở, cơ sở nhà đất</t>
  </si>
  <si>
    <t>Cơ sở</t>
  </si>
  <si>
    <t>Trụ sở, cơ sở nhà đất dôi dư</t>
  </si>
  <si>
    <t>Tài sản công, trang thiết bị</t>
  </si>
  <si>
    <t>Tài sản/triệu đồng</t>
  </si>
  <si>
    <t>Tài sản, trang thiết bị dôi dư</t>
  </si>
  <si>
    <t>BIỂU SỐ 07</t>
  </si>
  <si>
    <t>KẾT QUẢ BÀN GIAO VÀ XỬ LÝ CÁC TỒN ĐỌNG SAU SẮP XẾP</t>
  </si>
  <si>
    <t>Nhóm hồ sơ, công việc tồn đọng</t>
  </si>
  <si>
    <t>Tổng số tiếp nhận hoặc tồn đọng</t>
  </si>
  <si>
    <t>Đã giải quyết</t>
  </si>
  <si>
    <t>Đang giải quyết</t>
  </si>
  <si>
    <t>Quá hạn hoặc chưa xử lý</t>
  </si>
  <si>
    <t>Giá trị liên quan</t>
  </si>
  <si>
    <t>Cơ quan chịu trách nhiệm</t>
  </si>
  <si>
    <t>Phương án, thời hạn hoàn thành</t>
  </si>
  <si>
    <t>Hồ sơ, công việc chuyển tiếp</t>
  </si>
  <si>
    <t>Đất đai, quy hoạch, xây dựng</t>
  </si>
  <si>
    <t>Dự án, chương trình, kế hoạch</t>
  </si>
  <si>
    <t>Tài chính, ngân sách, công nợ</t>
  </si>
  <si>
    <t>Trụ sở, tài sản công</t>
  </si>
  <si>
    <t>Cán bộ, chế độ, chính sách</t>
  </si>
  <si>
    <t>Hồ sơ lưu trữ, dữ liệu, tài khoản, phần mềm</t>
  </si>
  <si>
    <t>Khiếu nại, tố cáo, phản ánh, kiến nghị</t>
  </si>
  <si>
    <t>Người hoạt động không chuyên trách xã</t>
  </si>
  <si>
    <t>Hoàn thành</t>
  </si>
  <si>
    <t>Người hoạt động không chuyên trách thôn</t>
  </si>
  <si>
    <t>Kinh phí đã chi (triệu đồng)</t>
  </si>
  <si>
    <t>Các hệ thống giải quyết TTHC của các bộ ngành chưa liên thông với phần mềm hệ thống quản lý hồ sơ công việc nên gặp khó khăn trong việc giải quyết hồ sơ như ký số, ban hành kết quả. Một số hệ thống giải quyết TTHC còn mắc lỗi trong quá trình thao tác, xử lý, ảnh hưởng đến tiến độ giải quyết hồ sơ như hệ thống của Bộ Tư pháp</t>
  </si>
  <si>
    <t>Quyết định số 27/2026/QĐ-UBND ngày 24/4/2026 của UBND tỉnh Quy định phân cấp quản lý, sử dụng kinh phí thực hiện chính sách, chế độ ưu đãi người có công với cách mạng, thân nhân người có công với cách mạng, người trực tiếp tham gia kháng chiến do ngân sách trung ương đảm bảo trên địa bàn tỉnh Hà Tĩnh</t>
  </si>
  <si>
    <t>UBND tỉnh</t>
  </si>
  <si>
    <t>UBND xã</t>
  </si>
  <si>
    <t>Quyết định số 62/2025/QĐ-UBND ngày 24/9/2025 Một số nội dung về quản lý kiến trúc, cấp giấy phép xây dựng và quản lý trật tự xây dựng trên địa bàn tỉnh Hà Tĩnh</t>
  </si>
  <si>
    <t>Quyết định số 90/2025/QĐ-UBND ngày 09/12/2025 của UBND tỉnh Phân cấp một số nội dung về quản lý hoạt động giao thông đường thủy nội địa trên địa bàn tỉnh Hà Tĩnh</t>
  </si>
  <si>
    <t>Quyết định số 36/2026/QĐ-UBND ngày 15/6/2026 của UBND tỉnh ban hành Quy định về quản lý, vận hành, khai thác, bảo trì và bảo vệ kết cấu hạ tầng đường bộ trên địa bàn tỉnh Hà Tĩnh</t>
  </si>
  <si>
    <t>Quyết định số 63/2025/QĐ UBND ngày 24/9/2025 của UBND tỉnh Ban hành quy định một số nội dung về công tác thẩm định và quản lý chất lượng công trình xây dựng trên địa bàn tỉnh Hà Tĩnh</t>
  </si>
  <si>
    <t>Quyết định số 34/2026/QĐ-UBND ngày 03/6/2026 của UBND tỉnh Phân cấp, ủy quyền một số nhiệm vụ trong lĩnh vực đất đai trên địa bàn tỉnh Hà Tĩnh</t>
  </si>
  <si>
    <t>Chủ tịch UBND xã</t>
  </si>
  <si>
    <t>Quyết định số 28/2026/QĐ-UBND của UBND tỉnh Hà Tĩnh ngày 24/4/2026 Quy định chi tiết một số Điều tại Nghị quyết số 254/2025/QH15 của Quốc hội, Nghị định số 49/2026/NĐ-CP ngày 31/01/2026 của Chính phủ và sửa đổi, bổ sung một số Điều tại các Quyết định của UBND tỉnh Hà Tĩnh</t>
  </si>
  <si>
    <t xml:space="preserve">Quyết định số 57/2025/QĐ-UBND ngày 22/09/2025 Quy định phân cấp quản lý đê điều và tổ chức lực lượng quản lý đê nhân dân trên địa bàn tỉnh </t>
  </si>
  <si>
    <t>Quyết định số 67/2025/QĐ-UBND ngày 20/10/2025 Về việc ban hành quy định phân cấp, quản lý, khai thác công trình thủy lợi trên địa bàn tỉnh Hà Tĩnh</t>
  </si>
  <si>
    <t>Quyết định số 66/2025/QĐ-UBND ngày 13/10/2025 phân cấp thẩm quyền quyết định xác lập, phê duyệt phương án xử lý tài sản được xác lập quyền sở hữu toàn dân; quy định tỷ lệ (mức) khoán chi phí quản lý, xử lý tài sản được xác lập quyền sở hữu toàn dân thuộc phạm vi quản lý của tỉnh</t>
  </si>
  <si>
    <t>Quyết định số 96/2025/QĐ-CTUBND ngày 18/12/2025 về phân cấp quản lý tài sản công trên địa bàn Hà Tĩnh</t>
  </si>
  <si>
    <t>Quyết định số 98/2025/QĐ-UBND ngày 22/12/2025 Về phân cấp thẩm quyền quyết định tiêu chuẩn, định mức sử dụng máy móc, thiết bị đối với các cơ quan, tổ chức, đơn vị thuộc phạm vi quản lý của tỉnh Hà Tĩnh</t>
  </si>
  <si>
    <t>Chủ tịch UBND tỉnh</t>
  </si>
  <si>
    <t>UBND xã; 
Chủ tịch UBND xã</t>
  </si>
  <si>
    <t>Văn bản số 7637/UBND-NC2 ngày 13/12/2024 của Chủ tịch UBND tỉnh 
về việc triển khai thực hiện quy định về chế độ tiền thưởng tại Nghị định số 73/2024/NĐ-CP; Văn bản số 9927/UBND-NC2 ngày 11/12/2025 của Chủ tịch UBND tỉnh về việc triển khai thực hiện quy định về chế độ tiền thưởng tại Nghị định số 73/2024/NĐ-CP đối với UBND cấp xã</t>
  </si>
  <si>
    <t>Quyết định số 1998/QĐ-UBND ngày 07/8/2025 của UBND tỉnh về việc ủy quyền cho Giám đốc Sở Công Thương, Trưởng Ban Quản lý Khu kinh tế tỉnh và UBND các xã, phường thực hiện một số nhiệm vụ, quyền hạn của UBND tỉnh trong lĩnh vực công nghiệp và thương mại</t>
  </si>
  <si>
    <t>Quyết định số 2031/QĐ-UBND ngày 12/8/2025 về việc ủy quyền cấp, điều chỉnh và thu hồi Giấy phép đủ điều kiện kinh doanh dịch vụ karaoke, dịch vụ vũ trường</t>
  </si>
  <si>
    <t>Quyết định số 1087/QĐ-UBND ngày 04/5/2026 về việc ủy quyền phê duyệt quyết toán chi phí bồi thường, hỗ trợ, tái định cư hoàn thành và quyết toán vốn đầu tư công dự án hoàn thành thuộc thẩm quyền phê duyệt của Chủ tịch UBND tỉnh</t>
  </si>
  <si>
    <t xml:space="preserve">Quyết định số 110/QĐ-UBND ngày 11/01/2026 Về Ủy quyền UBND các xã, phường thực hiện giải quyết nội dung về giảm tiền sử dụng đất cho người có công với cách mạng theo quy định tại Thông tư số 80/2021/TT-BTC </t>
  </si>
  <si>
    <t>Quyết định số 1487/QĐ-UBND ngày 07/6/2026 của Chủ tịch UBND tỉnh ủy quyền phê duyệt danh sách đối tượng và kinh phí thực hiện tinh giản biên chế đối với người hoạt động không chuyên trách ở thôn, tổ dân phố theo quy định tại Nghị định số 154/2025/NĐ-CP ngày 15/6/2025 về tinh giản biên chế</t>
  </si>
  <si>
    <t>Quyết định số 950/QĐ-UBND ngày 16/4/2026 ủy quyền phê duyệt, điều chỉnh Bản mô tả công việc, khung năng lực của từng vị trí việc làm công chức trong cơ quan, tổ chức hành chính theo Nghị định số 361/2025/NĐ-CP</t>
  </si>
  <si>
    <t>Quyết định số 3240/QĐ-UBND ngày 23/12/2025 của UBND tỉnh về việc ủy quyền một số nội dung về tổ chức bộ máy, tuyển dụng, quản lý, thực hiện chế độ, chính sách đối với cán bộ, công chức, viên chức</t>
  </si>
  <si>
    <t>Quyết định số 02/2026/QĐ-UBND ngày 9/1/2026 Phân cấp tiêu chuẩn định mức chuyên dùng trên địa bàn tỉnh Hà Tĩnh</t>
  </si>
  <si>
    <t>Quyết định 71/2025/QĐ-UBND ngày 30/20/2025 của UBND tỉnh ban hành quy định một số nội dung về phát triển và quản lý chợ trên địa bàn tỉnh Hà Tĩnh</t>
  </si>
  <si>
    <t>Đang 
thực hiện</t>
  </si>
  <si>
    <t>A</t>
  </si>
  <si>
    <t>Phân cấp</t>
  </si>
  <si>
    <t>I</t>
  </si>
  <si>
    <t>Lĩnh vực Nội vụ</t>
  </si>
  <si>
    <t>II</t>
  </si>
  <si>
    <t>Lĩnh vực Xây dựng</t>
  </si>
  <si>
    <t xml:space="preserve">III </t>
  </si>
  <si>
    <t>Lĩnh vực Nông nghiệp và Môi trường</t>
  </si>
  <si>
    <t>Lĩnh vực Tài chính</t>
  </si>
  <si>
    <t>V</t>
  </si>
  <si>
    <t>Lĩnh vực Công thương</t>
  </si>
  <si>
    <t>B</t>
  </si>
  <si>
    <t>ỦY QUYỀN</t>
  </si>
  <si>
    <t>Quyết định số 2114/QĐ UBND ngày 20/08/2025 Về việc ủy quyền giải quyết chế độ trợ cấp mai táng phí cho đối tượng quy định tại Quyết định số 62/2011/QĐ-TTg ngày 09/11/2011 của Thủ tướng Chính phủ</t>
  </si>
  <si>
    <t>Lĩnh vực Văn hóa, Thể thao và Du lịch</t>
  </si>
  <si>
    <t>IV</t>
  </si>
  <si>
    <t>Quyết định số 1507/QĐ-UBND ngày 09/6/2026 của UBND tỉnh Về việc ủy quyền ban hành tiêu chí đánh giá chung và tiêu chí đánh giá kết quả thực hiện nhiệm vụ đối với công chức trong cơ quan, tổ chức hành chính theo Nghị định số 335/2025/NĐ-CP ngày 21/12/2025 của Chính phủ</t>
  </si>
  <si>
    <t>Chưa có hồ sơ phát sinh</t>
  </si>
  <si>
    <t>UBND XÃ HƯƠNG SƠN</t>
  </si>
  <si>
    <t>có 01 trường hợp có đơn xin rút do có nguyện vọng và được bố trí về thôn công tác (Thái Văn Hồng thuộc xã Sơn Ninh cũ); có 01 người tự nguyện xin rút hồ sơ (Lê Thị Thu Hà thuộc Thị trấn Phố Châu cũ)</t>
  </si>
  <si>
    <t>Nghỉ theo Nghị quyết số 07/2025/NQ-CP</t>
  </si>
  <si>
    <t>Quyết định số 3273/QĐ-UBND ngày 25/12/2025 của Chủ tịch UBND tỉnh về việc ủy quyền một số nội dung về quản lý, thực hiện chế độ, chính sách đối với cán bộ, công chức, viên chức</t>
  </si>
  <si>
    <t>Một số cơ sở nhà đất đang chờ phê duyệt giá cho thuê nhà, và 1 cơ sở nhà đất đang phối hợp với các sở liên quan để thực hiện giao đất tôn giáo</t>
  </si>
  <si>
    <t>695 tài sản, 27.373,67 triệu đồng</t>
  </si>
  <si>
    <t>Giá trị tài sản còn lại: 5.406,5 triệu đồng</t>
  </si>
  <si>
    <t>UBND xã Hương Sơn</t>
  </si>
  <si>
    <t>30/10/2026</t>
  </si>
  <si>
    <t>Dự án đang giang dở</t>
  </si>
  <si>
    <t>Nợ xây dựng cơ bản</t>
  </si>
  <si>
    <t>Nợ chi thường xuyên</t>
  </si>
  <si>
    <t>Hương Sơn</t>
  </si>
  <si>
    <t xml:space="preserve">UBND XÃ HƯƠNG SƠN </t>
  </si>
  <si>
    <t>02 công chức quân sự được bố trí do thay đổi mô hình BCH Quân sự xã (01 chuyển thành quân nhân chuyên nghiệp, 01 điều động sang Phòng Kinh tế xã); điều chuyển 02 công chức HĐND  về Văn phòng HĐND-UBND xã; 01 công chức UBND xã sang MTTQ xã; 01 công chức UBND xã sang Đảng ủy xã; 01 công chức UBMTTQ chuyển về UBND xã; 01 công chức Văn phòng HĐND-UBND xã sang Trung tâm Phục vụ Hành chính công; 01 công chức Trung tâm Phục vụ Hành chính công sang Phòng Văn hóa - Xã hội; 01 công chức Phòng Văn hóa - Xã hội sang phòng Kinh tế; tiếp nhận 03 viên chức vào làm công chức; tiếp nhận 03 viên chức biệt phái; chuyển công tác 01 viên chức</t>
  </si>
  <si>
    <t>64 cán bộ, công chức; 415 viên chức; 02 hợp động theo NĐ 111 và QĐ 3604; 03 viên chức vào làm công chức; 03 viên chức biệt phái</t>
  </si>
  <si>
    <t>có 28 người nghỉ hưu trước tuổi, nghỉ thôi việc (NĐ 178: 27 người, NQ 07: 01 người).</t>
  </si>
  <si>
    <t>03 lớp về khoa học công nghệ; 05 lớp về các nội dung khác</t>
  </si>
  <si>
    <t>(Số liệu tính đến ngày 10/10/2026)</t>
  </si>
  <si>
    <t>Có 26 cán bộ, công chức cấp xã nghỉ từ ngày 01/7/2025,  01 công chức nghỉ từ 01/9/2025 hưởng chế độ, chính sách theo Nghị định số 178/2025/NĐ-CP của Chính phủ; 01 cán bộ xã nghỉ từ ngày 01/7/2025 hưởng chế độ, chính sách theo Nghị quyết số 07/2025/NQ-CP của Chính phủ; 01 viên chức nghỉ việc 01/8/2026 theo nguyện vọng cá nhân</t>
  </si>
  <si>
    <t>40 cán bộ, công chức, hợp đồng 111; 417 viên chức</t>
  </si>
  <si>
    <t>38 cán bộ, công chức, hợp đồng 111; 413 viên chức</t>
  </si>
  <si>
    <t>Hiện tại UBND xã còn thiếu 02 công chức so với biên chế được giao ở các vị trí việc làm:  Văn hóa, thể thao, du lịch và Nông nghiệp và 04 viên chức tại Trung tâm dịch vụ tổng hợp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</si>
</sst>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0"/>
    <numFmt numFmtId="166" formatCode="_(* #,##0_);_(* \(#,##0\);_(* &quot;-&quot;??_);_(@_)"/>
  </numFmts>
  <fonts count="28" x14ac:knownFonts="1">
    <font>
      <sz val="11"/>
      <color theme="1"/>
      <name val="Arial"/>
      <family val="2"/>
      <scheme val="minor"/>
    </font>
    <font>
      <b/>
      <sz val="13"/>
      <color rgb="FF000000"/>
      <name val="Times New Roman"/>
      <family val="1"/>
    </font>
    <font>
      <i/>
      <sz val="13"/>
      <color rgb="FF000000"/>
      <name val="Times New Roman"/>
      <family val="1"/>
    </font>
    <font>
      <sz val="13"/>
      <color rgb="FF000000"/>
      <name val="Times New Roman"/>
      <family val="1"/>
    </font>
    <font>
      <b/>
      <sz val="12"/>
      <color rgb="FF000000"/>
      <name val="Times New Roman"/>
      <family val="1"/>
    </font>
    <font>
      <sz val="12"/>
      <color theme="1"/>
      <name val="Arial"/>
      <family val="2"/>
      <scheme val="minor"/>
    </font>
    <font>
      <sz val="12"/>
      <color rgb="FF000000"/>
      <name val="Times New Roman"/>
      <family val="1"/>
    </font>
    <font>
      <sz val="11"/>
      <color theme="1"/>
      <name val="Times New Roman"/>
      <family val="1"/>
    </font>
    <font>
      <sz val="13"/>
      <color theme="1"/>
      <name val="Times New Roman"/>
      <family val="1"/>
    </font>
    <font>
      <sz val="10"/>
      <color theme="1"/>
      <name val="Times New Roman"/>
      <family val="1"/>
    </font>
    <font>
      <b/>
      <sz val="13"/>
      <color theme="1"/>
      <name val="Times New Roman"/>
      <family val="1"/>
    </font>
    <font>
      <b/>
      <sz val="11"/>
      <color theme="1"/>
      <name val="Times New Roman"/>
      <family val="1"/>
    </font>
    <font>
      <sz val="12"/>
      <color theme="1"/>
      <name val="Times New Roman"/>
      <family val="1"/>
    </font>
    <font>
      <sz val="7"/>
      <color theme="1"/>
      <name val="Times New Roman"/>
      <family val="1"/>
    </font>
    <font>
      <sz val="8"/>
      <color theme="1"/>
      <name val="Times New Roman"/>
      <family val="1"/>
    </font>
    <font>
      <sz val="8"/>
      <name val="Arial"/>
      <family val="2"/>
      <scheme val="minor"/>
    </font>
    <font>
      <sz val="11"/>
      <color theme="1"/>
      <name val="Arial"/>
      <family val="2"/>
      <scheme val="minor"/>
    </font>
    <font>
      <b/>
      <sz val="12"/>
      <color theme="1"/>
      <name val="Times New Roman"/>
      <family val="1"/>
    </font>
    <font>
      <sz val="14"/>
      <color theme="1"/>
      <name val="Times New Roman"/>
      <family val="1"/>
    </font>
    <font>
      <b/>
      <sz val="13"/>
      <name val="Times New Roman"/>
      <family val="1"/>
    </font>
    <font>
      <sz val="11"/>
      <name val="Times New Roman"/>
      <family val="1"/>
    </font>
    <font>
      <sz val="11"/>
      <name val="Arial"/>
      <family val="2"/>
      <scheme val="minor"/>
    </font>
    <font>
      <i/>
      <sz val="13"/>
      <name val="Times New Roman"/>
      <family val="1"/>
    </font>
    <font>
      <sz val="10"/>
      <name val="Cambria"/>
      <family val="1"/>
    </font>
    <font>
      <b/>
      <sz val="12"/>
      <name val="Times New Roman"/>
      <family val="1"/>
    </font>
    <font>
      <sz val="12"/>
      <name val="Arial"/>
      <family val="2"/>
      <scheme val="minor"/>
    </font>
    <font>
      <sz val="12"/>
      <name val="Times New Roman"/>
      <family val="1"/>
    </font>
    <font>
      <sz val="1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6" fillId="0" borderId="0" applyFont="0" applyFill="0" applyBorder="0" applyAlignment="0" applyProtection="0"/>
  </cellStyleXfs>
  <cellXfs count="91">
    <xf numFmtId="0" fontId="0" fillId="0" borderId="0" xfId="0"/>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1" fillId="2" borderId="1" xfId="0" applyFont="1" applyFill="1" applyBorder="1" applyAlignment="1">
      <alignment vertical="center" wrapText="1"/>
    </xf>
    <xf numFmtId="0" fontId="5"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7" fillId="0" borderId="0" xfId="0" applyFont="1"/>
    <xf numFmtId="0" fontId="8" fillId="3" borderId="1" xfId="0" applyFont="1" applyFill="1" applyBorder="1" applyAlignment="1">
      <alignment horizontal="center" vertical="center" wrapText="1"/>
    </xf>
    <xf numFmtId="0" fontId="7" fillId="0" borderId="1" xfId="0" applyFont="1" applyBorder="1" applyAlignment="1">
      <alignment horizontal="center"/>
    </xf>
    <xf numFmtId="0" fontId="7" fillId="0" borderId="1" xfId="0" applyFont="1" applyBorder="1"/>
    <xf numFmtId="0" fontId="8" fillId="0" borderId="0" xfId="0" applyFont="1" applyAlignment="1">
      <alignment vertical="center"/>
    </xf>
    <xf numFmtId="0" fontId="9" fillId="0" borderId="0" xfId="0" applyFont="1" applyAlignment="1">
      <alignment vertical="center"/>
    </xf>
    <xf numFmtId="0" fontId="8" fillId="2" borderId="1" xfId="0" applyFont="1" applyFill="1" applyBorder="1" applyAlignment="1">
      <alignment horizontal="center" vertical="center" wrapText="1"/>
    </xf>
    <xf numFmtId="0" fontId="8" fillId="0" borderId="0" xfId="0" applyFont="1" applyAlignment="1">
      <alignment horizontal="center" vertical="center"/>
    </xf>
    <xf numFmtId="0" fontId="12" fillId="0" borderId="0" xfId="0" applyFont="1"/>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65"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0" xfId="0" applyFont="1"/>
    <xf numFmtId="0" fontId="14" fillId="0" borderId="0" xfId="0" applyFont="1" applyAlignment="1">
      <alignment vertical="center"/>
    </xf>
    <xf numFmtId="0" fontId="12" fillId="0" borderId="1" xfId="0" applyFont="1" applyBorder="1" applyAlignment="1">
      <alignment vertical="center" wrapText="1"/>
    </xf>
    <xf numFmtId="3" fontId="12"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0" fontId="11" fillId="0" borderId="0" xfId="0" applyFont="1"/>
    <xf numFmtId="165" fontId="8" fillId="0" borderId="1" xfId="0" applyNumberFormat="1" applyFont="1" applyBorder="1" applyAlignment="1">
      <alignment vertical="center" wrapText="1"/>
    </xf>
    <xf numFmtId="4" fontId="8" fillId="3" borderId="1" xfId="1"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8" fillId="0" borderId="0" xfId="0" applyFont="1" applyAlignment="1">
      <alignment horizontal="center"/>
    </xf>
    <xf numFmtId="0" fontId="7" fillId="0" borderId="0" xfId="0" applyFont="1" applyAlignment="1">
      <alignment horizontal="center"/>
    </xf>
    <xf numFmtId="0" fontId="12" fillId="0" borderId="1" xfId="0" applyFont="1" applyBorder="1" applyAlignment="1">
      <alignment horizontal="center" vertical="center"/>
    </xf>
    <xf numFmtId="0" fontId="13" fillId="0" borderId="0" xfId="0" applyFont="1" applyAlignment="1">
      <alignment horizontal="center" vertical="center"/>
    </xf>
    <xf numFmtId="0" fontId="12" fillId="0" borderId="1" xfId="0" applyFont="1" applyBorder="1" applyAlignment="1">
      <alignment vertical="center"/>
    </xf>
    <xf numFmtId="0" fontId="12" fillId="0" borderId="0" xfId="0" applyFont="1" applyAlignment="1">
      <alignment vertical="center"/>
    </xf>
    <xf numFmtId="0" fontId="4" fillId="0" borderId="1" xfId="0" applyFont="1" applyBorder="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xf>
    <xf numFmtId="0" fontId="17" fillId="0" borderId="0" xfId="0" applyFont="1" applyAlignment="1">
      <alignment vertical="center"/>
    </xf>
    <xf numFmtId="0" fontId="10" fillId="0" borderId="1" xfId="0" applyFont="1" applyBorder="1" applyAlignment="1">
      <alignment horizontal="center" vertical="center" wrapText="1"/>
    </xf>
    <xf numFmtId="165" fontId="10" fillId="0" borderId="1" xfId="0" applyNumberFormat="1" applyFont="1" applyBorder="1" applyAlignment="1">
      <alignment horizontal="center" vertical="center" wrapText="1"/>
    </xf>
    <xf numFmtId="0" fontId="18" fillId="0" borderId="0" xfId="0" applyFont="1" applyAlignment="1">
      <alignment horizontal="justify" vertical="center"/>
    </xf>
    <xf numFmtId="165" fontId="18" fillId="0" borderId="0" xfId="0" applyNumberFormat="1" applyFont="1" applyAlignment="1">
      <alignment horizontal="center"/>
    </xf>
    <xf numFmtId="0" fontId="12" fillId="0" borderId="1" xfId="0" applyFont="1" applyBorder="1" applyAlignment="1">
      <alignment horizontal="left" vertical="center" wrapText="1"/>
    </xf>
    <xf numFmtId="166" fontId="8" fillId="3" borderId="1" xfId="0" applyNumberFormat="1" applyFont="1" applyFill="1" applyBorder="1" applyAlignment="1">
      <alignment horizontal="center" vertical="center" wrapText="1"/>
    </xf>
    <xf numFmtId="166" fontId="8" fillId="3" borderId="1" xfId="1" applyNumberFormat="1" applyFont="1" applyFill="1" applyBorder="1" applyAlignment="1">
      <alignment horizontal="center" vertical="center" wrapText="1"/>
    </xf>
    <xf numFmtId="0" fontId="8" fillId="3" borderId="1" xfId="0" quotePrefix="1" applyFont="1" applyFill="1" applyBorder="1" applyAlignment="1">
      <alignment horizontal="center" vertical="center" wrapText="1"/>
    </xf>
    <xf numFmtId="0" fontId="7" fillId="0" borderId="0" xfId="0" applyFont="1" applyAlignment="1">
      <alignment horizontal="left"/>
    </xf>
    <xf numFmtId="0" fontId="8" fillId="0" borderId="1" xfId="0" applyFont="1" applyBorder="1" applyAlignment="1">
      <alignment horizontal="left" vertical="center" wrapText="1"/>
    </xf>
    <xf numFmtId="0" fontId="20" fillId="0" borderId="0" xfId="0" applyFont="1"/>
    <xf numFmtId="0" fontId="21" fillId="0" borderId="0" xfId="0" applyFont="1"/>
    <xf numFmtId="0" fontId="23" fillId="0" borderId="0" xfId="0" applyFont="1" applyAlignment="1">
      <alignment vertical="center"/>
    </xf>
    <xf numFmtId="0" fontId="24" fillId="3" borderId="1" xfId="0" applyFont="1" applyFill="1" applyBorder="1" applyAlignment="1">
      <alignment horizontal="center" vertical="center" wrapText="1"/>
    </xf>
    <xf numFmtId="0" fontId="25" fillId="0" borderId="0" xfId="0" applyFont="1"/>
    <xf numFmtId="0" fontId="26" fillId="3" borderId="1" xfId="0" applyFont="1" applyFill="1" applyBorder="1" applyAlignment="1">
      <alignment horizontal="center" vertical="center" wrapText="1"/>
    </xf>
    <xf numFmtId="0" fontId="26" fillId="3" borderId="1" xfId="0" applyFont="1" applyFill="1" applyBorder="1" applyAlignment="1">
      <alignment horizontal="justify" vertical="center" wrapText="1"/>
    </xf>
    <xf numFmtId="4" fontId="26" fillId="3" borderId="1" xfId="1" applyNumberFormat="1" applyFont="1" applyFill="1" applyBorder="1" applyAlignment="1">
      <alignment horizontal="center" vertical="center" wrapText="1"/>
    </xf>
    <xf numFmtId="4" fontId="26" fillId="3" borderId="1" xfId="0" applyNumberFormat="1" applyFont="1" applyFill="1" applyBorder="1" applyAlignment="1">
      <alignment horizontal="center" vertical="center" wrapText="1"/>
    </xf>
    <xf numFmtId="0" fontId="26" fillId="3" borderId="1" xfId="0" applyFont="1" applyFill="1" applyBorder="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9" fillId="0" borderId="0" xfId="0" applyFont="1" applyAlignment="1">
      <alignment horizontal="center" vertical="center"/>
    </xf>
    <xf numFmtId="0" fontId="22" fillId="0" borderId="0" xfId="0" applyFont="1" applyAlignment="1">
      <alignment horizontal="center" vertical="center"/>
    </xf>
    <xf numFmtId="0" fontId="19" fillId="0" borderId="0" xfId="0" applyFont="1" applyAlignment="1">
      <alignment horizontal="center"/>
    </xf>
    <xf numFmtId="0" fontId="8" fillId="0" borderId="1" xfId="0" applyFont="1" applyFill="1" applyBorder="1" applyAlignment="1">
      <alignment horizontal="center" vertical="center" wrapText="1"/>
    </xf>
    <xf numFmtId="0" fontId="12" fillId="0" borderId="0" xfId="0" applyFont="1" applyFill="1"/>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Alignment="1">
      <alignment horizontal="justify" vertical="center"/>
    </xf>
    <xf numFmtId="0" fontId="12" fillId="0" borderId="1" xfId="0" applyFont="1" applyFill="1" applyBorder="1" applyAlignment="1">
      <alignment horizontal="justify" vertical="center"/>
    </xf>
    <xf numFmtId="0" fontId="6" fillId="0"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914400</xdr:colOff>
      <xdr:row>1</xdr:row>
      <xdr:rowOff>30480</xdr:rowOff>
    </xdr:from>
    <xdr:to>
      <xdr:col>1</xdr:col>
      <xdr:colOff>1455420</xdr:colOff>
      <xdr:row>1</xdr:row>
      <xdr:rowOff>30480</xdr:rowOff>
    </xdr:to>
    <xdr:cxnSp macro="">
      <xdr:nvCxnSpPr>
        <xdr:cNvPr id="3" name="Straight Connector 2">
          <a:extLst>
            <a:ext uri="{FF2B5EF4-FFF2-40B4-BE49-F238E27FC236}">
              <a16:creationId xmlns:a16="http://schemas.microsoft.com/office/drawing/2014/main" id="{68A0F79C-2896-4A39-8A5F-17809238FF69}"/>
            </a:ext>
          </a:extLst>
        </xdr:cNvPr>
        <xdr:cNvCxnSpPr/>
      </xdr:nvCxnSpPr>
      <xdr:spPr>
        <a:xfrm>
          <a:off x="1303020" y="243840"/>
          <a:ext cx="54102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99060</xdr:colOff>
      <xdr:row>4</xdr:row>
      <xdr:rowOff>7620</xdr:rowOff>
    </xdr:from>
    <xdr:to>
      <xdr:col>4</xdr:col>
      <xdr:colOff>53340</xdr:colOff>
      <xdr:row>4</xdr:row>
      <xdr:rowOff>7620</xdr:rowOff>
    </xdr:to>
    <xdr:cxnSp macro="">
      <xdr:nvCxnSpPr>
        <xdr:cNvPr id="4" name="Straight Connector 3">
          <a:extLst>
            <a:ext uri="{FF2B5EF4-FFF2-40B4-BE49-F238E27FC236}">
              <a16:creationId xmlns:a16="http://schemas.microsoft.com/office/drawing/2014/main" id="{C196D131-133E-4284-9CF7-87EDC0D2F547}"/>
            </a:ext>
          </a:extLst>
        </xdr:cNvPr>
        <xdr:cNvCxnSpPr/>
      </xdr:nvCxnSpPr>
      <xdr:spPr>
        <a:xfrm>
          <a:off x="4175760" y="861060"/>
          <a:ext cx="8305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1150620</xdr:colOff>
      <xdr:row>1</xdr:row>
      <xdr:rowOff>15240</xdr:rowOff>
    </xdr:from>
    <xdr:to>
      <xdr:col>1</xdr:col>
      <xdr:colOff>1691640</xdr:colOff>
      <xdr:row>1</xdr:row>
      <xdr:rowOff>15240</xdr:rowOff>
    </xdr:to>
    <xdr:cxnSp macro="">
      <xdr:nvCxnSpPr>
        <xdr:cNvPr id="3" name="Straight Connector 2">
          <a:extLst>
            <a:ext uri="{FF2B5EF4-FFF2-40B4-BE49-F238E27FC236}">
              <a16:creationId xmlns:a16="http://schemas.microsoft.com/office/drawing/2014/main" id="{EA4AD8A8-1DB7-4F3A-AA9E-F5AACBE97EC0}"/>
            </a:ext>
          </a:extLst>
        </xdr:cNvPr>
        <xdr:cNvCxnSpPr/>
      </xdr:nvCxnSpPr>
      <xdr:spPr>
        <a:xfrm>
          <a:off x="1539240" y="228600"/>
          <a:ext cx="5410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1169670</xdr:colOff>
      <xdr:row>4</xdr:row>
      <xdr:rowOff>51435</xdr:rowOff>
    </xdr:from>
    <xdr:to>
      <xdr:col>3</xdr:col>
      <xdr:colOff>2106930</xdr:colOff>
      <xdr:row>4</xdr:row>
      <xdr:rowOff>51435</xdr:rowOff>
    </xdr:to>
    <xdr:cxnSp macro="">
      <xdr:nvCxnSpPr>
        <xdr:cNvPr id="4" name="Straight Connector 3">
          <a:extLst>
            <a:ext uri="{FF2B5EF4-FFF2-40B4-BE49-F238E27FC236}">
              <a16:creationId xmlns:a16="http://schemas.microsoft.com/office/drawing/2014/main" id="{186E850E-36D2-4C41-A870-BD6E73BBB73E}"/>
            </a:ext>
          </a:extLst>
        </xdr:cNvPr>
        <xdr:cNvCxnSpPr/>
      </xdr:nvCxnSpPr>
      <xdr:spPr>
        <a:xfrm>
          <a:off x="4465320" y="889635"/>
          <a:ext cx="9372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903514</xdr:colOff>
      <xdr:row>1</xdr:row>
      <xdr:rowOff>54429</xdr:rowOff>
    </xdr:from>
    <xdr:to>
      <xdr:col>1</xdr:col>
      <xdr:colOff>1491343</xdr:colOff>
      <xdr:row>1</xdr:row>
      <xdr:rowOff>54429</xdr:rowOff>
    </xdr:to>
    <xdr:cxnSp macro="">
      <xdr:nvCxnSpPr>
        <xdr:cNvPr id="3" name="Straight Connector 2">
          <a:extLst>
            <a:ext uri="{FF2B5EF4-FFF2-40B4-BE49-F238E27FC236}">
              <a16:creationId xmlns:a16="http://schemas.microsoft.com/office/drawing/2014/main" id="{751BCC46-0EFE-49A5-8CE2-4D6ED62B1A58}"/>
            </a:ext>
          </a:extLst>
        </xdr:cNvPr>
        <xdr:cNvCxnSpPr/>
      </xdr:nvCxnSpPr>
      <xdr:spPr>
        <a:xfrm>
          <a:off x="1306285" y="272143"/>
          <a:ext cx="587829"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511629</xdr:colOff>
      <xdr:row>4</xdr:row>
      <xdr:rowOff>21772</xdr:rowOff>
    </xdr:from>
    <xdr:to>
      <xdr:col>5</xdr:col>
      <xdr:colOff>729343</xdr:colOff>
      <xdr:row>4</xdr:row>
      <xdr:rowOff>21772</xdr:rowOff>
    </xdr:to>
    <xdr:cxnSp macro="">
      <xdr:nvCxnSpPr>
        <xdr:cNvPr id="4" name="Straight Connector 3">
          <a:extLst>
            <a:ext uri="{FF2B5EF4-FFF2-40B4-BE49-F238E27FC236}">
              <a16:creationId xmlns:a16="http://schemas.microsoft.com/office/drawing/2014/main" id="{571ABE66-AAAD-47DD-B6D6-17D8949329B7}"/>
            </a:ext>
          </a:extLst>
        </xdr:cNvPr>
        <xdr:cNvCxnSpPr/>
      </xdr:nvCxnSpPr>
      <xdr:spPr>
        <a:xfrm>
          <a:off x="4582886" y="892629"/>
          <a:ext cx="827314"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403860</xdr:colOff>
      <xdr:row>1</xdr:row>
      <xdr:rowOff>30480</xdr:rowOff>
    </xdr:from>
    <xdr:to>
      <xdr:col>1</xdr:col>
      <xdr:colOff>624840</xdr:colOff>
      <xdr:row>1</xdr:row>
      <xdr:rowOff>30480</xdr:rowOff>
    </xdr:to>
    <xdr:cxnSp macro="">
      <xdr:nvCxnSpPr>
        <xdr:cNvPr id="3" name="Straight Connector 2">
          <a:extLst>
            <a:ext uri="{FF2B5EF4-FFF2-40B4-BE49-F238E27FC236}">
              <a16:creationId xmlns:a16="http://schemas.microsoft.com/office/drawing/2014/main" id="{66FEC52F-8175-4AEF-98B4-2028461AC3E2}"/>
            </a:ext>
          </a:extLst>
        </xdr:cNvPr>
        <xdr:cNvCxnSpPr/>
      </xdr:nvCxnSpPr>
      <xdr:spPr>
        <a:xfrm>
          <a:off x="403860" y="243840"/>
          <a:ext cx="6705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4541520</xdr:colOff>
      <xdr:row>4</xdr:row>
      <xdr:rowOff>30480</xdr:rowOff>
    </xdr:from>
    <xdr:to>
      <xdr:col>2</xdr:col>
      <xdr:colOff>601980</xdr:colOff>
      <xdr:row>4</xdr:row>
      <xdr:rowOff>30480</xdr:rowOff>
    </xdr:to>
    <xdr:cxnSp macro="">
      <xdr:nvCxnSpPr>
        <xdr:cNvPr id="4" name="Straight Connector 3">
          <a:extLst>
            <a:ext uri="{FF2B5EF4-FFF2-40B4-BE49-F238E27FC236}">
              <a16:creationId xmlns:a16="http://schemas.microsoft.com/office/drawing/2014/main" id="{4B245C24-A5BB-4B10-B23C-BCAABC2C3F2A}"/>
            </a:ext>
          </a:extLst>
        </xdr:cNvPr>
        <xdr:cNvCxnSpPr/>
      </xdr:nvCxnSpPr>
      <xdr:spPr>
        <a:xfrm>
          <a:off x="4991100" y="883920"/>
          <a:ext cx="9296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815340</xdr:colOff>
      <xdr:row>1</xdr:row>
      <xdr:rowOff>45720</xdr:rowOff>
    </xdr:from>
    <xdr:to>
      <xdr:col>2</xdr:col>
      <xdr:colOff>121920</xdr:colOff>
      <xdr:row>1</xdr:row>
      <xdr:rowOff>45720</xdr:rowOff>
    </xdr:to>
    <xdr:cxnSp macro="">
      <xdr:nvCxnSpPr>
        <xdr:cNvPr id="3" name="Straight Connector 2">
          <a:extLst>
            <a:ext uri="{FF2B5EF4-FFF2-40B4-BE49-F238E27FC236}">
              <a16:creationId xmlns:a16="http://schemas.microsoft.com/office/drawing/2014/main" id="{0CACA7B9-E01F-4300-924E-05386B2B317E}"/>
            </a:ext>
          </a:extLst>
        </xdr:cNvPr>
        <xdr:cNvCxnSpPr/>
      </xdr:nvCxnSpPr>
      <xdr:spPr>
        <a:xfrm>
          <a:off x="1074420" y="259080"/>
          <a:ext cx="4419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358140</xdr:colOff>
      <xdr:row>4</xdr:row>
      <xdr:rowOff>7620</xdr:rowOff>
    </xdr:from>
    <xdr:to>
      <xdr:col>8</xdr:col>
      <xdr:colOff>426720</xdr:colOff>
      <xdr:row>4</xdr:row>
      <xdr:rowOff>7620</xdr:rowOff>
    </xdr:to>
    <xdr:cxnSp macro="">
      <xdr:nvCxnSpPr>
        <xdr:cNvPr id="4" name="Straight Connector 3">
          <a:extLst>
            <a:ext uri="{FF2B5EF4-FFF2-40B4-BE49-F238E27FC236}">
              <a16:creationId xmlns:a16="http://schemas.microsoft.com/office/drawing/2014/main" id="{3BF374C4-34CE-41AD-A061-87BE72A6C13D}"/>
            </a:ext>
          </a:extLst>
        </xdr:cNvPr>
        <xdr:cNvCxnSpPr/>
      </xdr:nvCxnSpPr>
      <xdr:spPr>
        <a:xfrm>
          <a:off x="5006340" y="861060"/>
          <a:ext cx="8077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472440</xdr:colOff>
      <xdr:row>1</xdr:row>
      <xdr:rowOff>7620</xdr:rowOff>
    </xdr:from>
    <xdr:to>
      <xdr:col>1</xdr:col>
      <xdr:colOff>952500</xdr:colOff>
      <xdr:row>1</xdr:row>
      <xdr:rowOff>7620</xdr:rowOff>
    </xdr:to>
    <xdr:cxnSp macro="">
      <xdr:nvCxnSpPr>
        <xdr:cNvPr id="3" name="Straight Connector 2">
          <a:extLst>
            <a:ext uri="{FF2B5EF4-FFF2-40B4-BE49-F238E27FC236}">
              <a16:creationId xmlns:a16="http://schemas.microsoft.com/office/drawing/2014/main" id="{CFC7F6EC-7D3E-42ED-BFCC-2FA9A28AC26C}"/>
            </a:ext>
          </a:extLst>
        </xdr:cNvPr>
        <xdr:cNvCxnSpPr/>
      </xdr:nvCxnSpPr>
      <xdr:spPr>
        <a:xfrm>
          <a:off x="815340" y="220980"/>
          <a:ext cx="4800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883920</xdr:colOff>
      <xdr:row>4</xdr:row>
      <xdr:rowOff>7620</xdr:rowOff>
    </xdr:from>
    <xdr:to>
      <xdr:col>4</xdr:col>
      <xdr:colOff>807720</xdr:colOff>
      <xdr:row>4</xdr:row>
      <xdr:rowOff>7620</xdr:rowOff>
    </xdr:to>
    <xdr:cxnSp macro="">
      <xdr:nvCxnSpPr>
        <xdr:cNvPr id="5" name="Straight Connector 4">
          <a:extLst>
            <a:ext uri="{FF2B5EF4-FFF2-40B4-BE49-F238E27FC236}">
              <a16:creationId xmlns:a16="http://schemas.microsoft.com/office/drawing/2014/main" id="{2ED06710-F931-4485-BD8B-3BDAC9E69094}"/>
            </a:ext>
          </a:extLst>
        </xdr:cNvPr>
        <xdr:cNvCxnSpPr/>
      </xdr:nvCxnSpPr>
      <xdr:spPr>
        <a:xfrm>
          <a:off x="3939540" y="861060"/>
          <a:ext cx="8763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744855</xdr:colOff>
      <xdr:row>0</xdr:row>
      <xdr:rowOff>203835</xdr:rowOff>
    </xdr:from>
    <xdr:to>
      <xdr:col>1</xdr:col>
      <xdr:colOff>1346835</xdr:colOff>
      <xdr:row>0</xdr:row>
      <xdr:rowOff>203835</xdr:rowOff>
    </xdr:to>
    <xdr:cxnSp macro="">
      <xdr:nvCxnSpPr>
        <xdr:cNvPr id="3" name="Straight Connector 2">
          <a:extLst>
            <a:ext uri="{FF2B5EF4-FFF2-40B4-BE49-F238E27FC236}">
              <a16:creationId xmlns:a16="http://schemas.microsoft.com/office/drawing/2014/main" id="{26933C74-60A4-472F-830B-A26244636C8A}"/>
            </a:ext>
          </a:extLst>
        </xdr:cNvPr>
        <xdr:cNvCxnSpPr/>
      </xdr:nvCxnSpPr>
      <xdr:spPr>
        <a:xfrm>
          <a:off x="1106805" y="203835"/>
          <a:ext cx="6019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228600</xdr:colOff>
      <xdr:row>4</xdr:row>
      <xdr:rowOff>22860</xdr:rowOff>
    </xdr:from>
    <xdr:to>
      <xdr:col>5</xdr:col>
      <xdr:colOff>426720</xdr:colOff>
      <xdr:row>4</xdr:row>
      <xdr:rowOff>22860</xdr:rowOff>
    </xdr:to>
    <xdr:cxnSp macro="">
      <xdr:nvCxnSpPr>
        <xdr:cNvPr id="5" name="Straight Connector 4">
          <a:extLst>
            <a:ext uri="{FF2B5EF4-FFF2-40B4-BE49-F238E27FC236}">
              <a16:creationId xmlns:a16="http://schemas.microsoft.com/office/drawing/2014/main" id="{11FE82EE-22D1-43A3-8928-3D6556C37DC2}"/>
            </a:ext>
          </a:extLst>
        </xdr:cNvPr>
        <xdr:cNvCxnSpPr/>
      </xdr:nvCxnSpPr>
      <xdr:spPr>
        <a:xfrm>
          <a:off x="4533900" y="876300"/>
          <a:ext cx="8915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workbookViewId="0">
      <selection activeCell="D19" sqref="D19"/>
    </sheetView>
  </sheetViews>
  <sheetFormatPr defaultColWidth="8.875" defaultRowHeight="15" x14ac:dyDescent="0.25"/>
  <cols>
    <col min="1" max="1" width="5.75" style="17" customWidth="1"/>
    <col min="2" max="2" width="38.125" style="17" customWidth="1"/>
    <col min="3" max="3" width="11.75" style="17" customWidth="1"/>
    <col min="4" max="4" width="12.875" style="17" customWidth="1"/>
    <col min="5" max="5" width="10.75" style="17" customWidth="1"/>
    <col min="6" max="6" width="17.125" style="17" customWidth="1"/>
    <col min="7" max="7" width="21.75" style="17" customWidth="1"/>
    <col min="8" max="16384" width="8.875" style="17"/>
  </cols>
  <sheetData>
    <row r="1" spans="1:7" ht="16.5" x14ac:dyDescent="0.25">
      <c r="A1" s="77" t="s">
        <v>151</v>
      </c>
      <c r="B1" s="77"/>
    </row>
    <row r="2" spans="1:7" ht="16.5" x14ac:dyDescent="0.25">
      <c r="A2" s="75" t="s">
        <v>0</v>
      </c>
      <c r="B2" s="75"/>
      <c r="C2" s="75"/>
      <c r="D2" s="75"/>
      <c r="E2" s="75"/>
      <c r="F2" s="75"/>
      <c r="G2" s="75"/>
    </row>
    <row r="3" spans="1:7" ht="16.5" x14ac:dyDescent="0.25">
      <c r="A3" s="75" t="s">
        <v>1</v>
      </c>
      <c r="B3" s="75"/>
      <c r="C3" s="75"/>
      <c r="D3" s="75"/>
      <c r="E3" s="75"/>
      <c r="F3" s="75"/>
      <c r="G3" s="75"/>
    </row>
    <row r="4" spans="1:7" ht="16.5" x14ac:dyDescent="0.25">
      <c r="A4" s="76" t="s">
        <v>169</v>
      </c>
      <c r="B4" s="76"/>
      <c r="C4" s="76"/>
      <c r="D4" s="76"/>
      <c r="E4" s="76"/>
      <c r="F4" s="76"/>
      <c r="G4" s="76"/>
    </row>
    <row r="5" spans="1:7" x14ac:dyDescent="0.25">
      <c r="A5" s="22"/>
    </row>
    <row r="6" spans="1:7" ht="79.150000000000006" customHeight="1" x14ac:dyDescent="0.25">
      <c r="A6" s="1" t="s">
        <v>3</v>
      </c>
      <c r="B6" s="1" t="s">
        <v>4</v>
      </c>
      <c r="C6" s="1" t="s">
        <v>5</v>
      </c>
      <c r="D6" s="1" t="s">
        <v>6</v>
      </c>
      <c r="E6" s="1" t="s">
        <v>7</v>
      </c>
      <c r="F6" s="1" t="s">
        <v>8</v>
      </c>
      <c r="G6" s="1" t="s">
        <v>9</v>
      </c>
    </row>
    <row r="7" spans="1:7" ht="35.1" customHeight="1" x14ac:dyDescent="0.25">
      <c r="A7" s="2">
        <v>1</v>
      </c>
      <c r="B7" s="3" t="s">
        <v>10</v>
      </c>
      <c r="C7" s="23">
        <v>5</v>
      </c>
      <c r="D7" s="23">
        <v>1</v>
      </c>
      <c r="E7" s="23">
        <f>D7-C7</f>
        <v>-4</v>
      </c>
      <c r="F7" s="23" t="s">
        <v>101</v>
      </c>
      <c r="G7" s="23"/>
    </row>
    <row r="8" spans="1:7" ht="35.1" customHeight="1" x14ac:dyDescent="0.25">
      <c r="A8" s="2">
        <v>2</v>
      </c>
      <c r="B8" s="3" t="s">
        <v>11</v>
      </c>
      <c r="C8" s="23">
        <v>0</v>
      </c>
      <c r="D8" s="23">
        <v>4</v>
      </c>
      <c r="E8" s="23">
        <f t="shared" ref="E8:E11" si="0">D8-C8</f>
        <v>4</v>
      </c>
      <c r="F8" s="23" t="s">
        <v>101</v>
      </c>
      <c r="G8" s="23"/>
    </row>
    <row r="9" spans="1:7" ht="35.1" customHeight="1" x14ac:dyDescent="0.25">
      <c r="A9" s="2">
        <v>3</v>
      </c>
      <c r="B9" s="3" t="s">
        <v>12</v>
      </c>
      <c r="C9" s="23">
        <v>17</v>
      </c>
      <c r="D9" s="84">
        <v>5</v>
      </c>
      <c r="E9" s="23">
        <f t="shared" si="0"/>
        <v>-12</v>
      </c>
      <c r="F9" s="23" t="s">
        <v>101</v>
      </c>
      <c r="G9" s="23"/>
    </row>
    <row r="10" spans="1:7" ht="35.1" customHeight="1" x14ac:dyDescent="0.25">
      <c r="A10" s="2">
        <v>4</v>
      </c>
      <c r="B10" s="3" t="s">
        <v>13</v>
      </c>
      <c r="C10" s="23">
        <v>36</v>
      </c>
      <c r="D10" s="84">
        <v>18</v>
      </c>
      <c r="E10" s="23">
        <f t="shared" si="0"/>
        <v>-18</v>
      </c>
      <c r="F10" s="23" t="s">
        <v>101</v>
      </c>
      <c r="G10" s="23"/>
    </row>
    <row r="11" spans="1:7" ht="35.1" customHeight="1" x14ac:dyDescent="0.25">
      <c r="A11" s="2">
        <v>5</v>
      </c>
      <c r="B11" s="3" t="s">
        <v>14</v>
      </c>
      <c r="C11" s="23">
        <v>0</v>
      </c>
      <c r="D11" s="23">
        <v>0</v>
      </c>
      <c r="E11" s="23">
        <f t="shared" si="0"/>
        <v>0</v>
      </c>
      <c r="F11" s="23" t="s">
        <v>101</v>
      </c>
      <c r="G11" s="23"/>
    </row>
    <row r="12" spans="1:7" s="36" customFormat="1" ht="35.1" customHeight="1" x14ac:dyDescent="0.2">
      <c r="A12" s="35"/>
      <c r="B12" s="4" t="s">
        <v>15</v>
      </c>
      <c r="C12" s="35">
        <f>SUM(C7:C11)</f>
        <v>58</v>
      </c>
      <c r="D12" s="35">
        <f t="shared" ref="D12:E12" si="1">SUM(D7:D11)</f>
        <v>28</v>
      </c>
      <c r="E12" s="35">
        <f t="shared" si="1"/>
        <v>-30</v>
      </c>
      <c r="F12" s="35"/>
      <c r="G12" s="35"/>
    </row>
    <row r="13" spans="1:7" ht="16.5" x14ac:dyDescent="0.25">
      <c r="A13" s="24"/>
    </row>
  </sheetData>
  <mergeCells count="4">
    <mergeCell ref="A2:G2"/>
    <mergeCell ref="A3:G3"/>
    <mergeCell ref="A4:G4"/>
    <mergeCell ref="A1:B1"/>
  </mergeCells>
  <pageMargins left="0.6" right="0.55000000000000004" top="0.34"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D8" sqref="D8"/>
    </sheetView>
  </sheetViews>
  <sheetFormatPr defaultColWidth="8.875" defaultRowHeight="15.75" x14ac:dyDescent="0.25"/>
  <cols>
    <col min="1" max="1" width="5.75" style="17" customWidth="1"/>
    <col min="2" max="2" width="27.125" style="17" customWidth="1"/>
    <col min="3" max="3" width="10.375" style="85" customWidth="1"/>
    <col min="4" max="4" width="59.625" style="85" customWidth="1"/>
    <col min="5" max="5" width="10.25" style="17" customWidth="1"/>
    <col min="6" max="6" width="21.375" style="17" customWidth="1"/>
    <col min="7" max="16384" width="8.875" style="17"/>
  </cols>
  <sheetData>
    <row r="1" spans="1:6" ht="16.5" x14ac:dyDescent="0.25">
      <c r="A1" s="77" t="s">
        <v>151</v>
      </c>
      <c r="B1" s="77"/>
    </row>
    <row r="2" spans="1:6" ht="16.5" x14ac:dyDescent="0.25">
      <c r="A2" s="75" t="s">
        <v>16</v>
      </c>
      <c r="B2" s="75"/>
      <c r="C2" s="75"/>
      <c r="D2" s="75"/>
      <c r="E2" s="75"/>
      <c r="F2" s="75"/>
    </row>
    <row r="3" spans="1:6" ht="16.5" x14ac:dyDescent="0.25">
      <c r="A3" s="75" t="s">
        <v>17</v>
      </c>
      <c r="B3" s="75"/>
      <c r="C3" s="75"/>
      <c r="D3" s="75"/>
      <c r="E3" s="75"/>
      <c r="F3" s="75"/>
    </row>
    <row r="4" spans="1:6" ht="16.5" x14ac:dyDescent="0.25">
      <c r="A4" s="76" t="s">
        <v>169</v>
      </c>
      <c r="B4" s="76"/>
      <c r="C4" s="76"/>
      <c r="D4" s="76"/>
      <c r="E4" s="76"/>
      <c r="F4" s="76"/>
    </row>
    <row r="5" spans="1:6" ht="16.5" x14ac:dyDescent="0.25">
      <c r="A5" s="75"/>
      <c r="B5" s="75"/>
      <c r="C5" s="75"/>
      <c r="D5" s="75"/>
      <c r="E5" s="75"/>
      <c r="F5" s="75"/>
    </row>
    <row r="6" spans="1:6" s="25" customFormat="1" ht="60.6" customHeight="1" x14ac:dyDescent="0.25">
      <c r="A6" s="6" t="s">
        <v>3</v>
      </c>
      <c r="B6" s="6" t="s">
        <v>18</v>
      </c>
      <c r="C6" s="86" t="s">
        <v>19</v>
      </c>
      <c r="D6" s="86" t="s">
        <v>20</v>
      </c>
      <c r="E6" s="6" t="s">
        <v>9</v>
      </c>
      <c r="F6" s="6" t="s">
        <v>21</v>
      </c>
    </row>
    <row r="7" spans="1:6" s="25" customFormat="1" ht="48.6" customHeight="1" x14ac:dyDescent="0.25">
      <c r="A7" s="7">
        <v>1</v>
      </c>
      <c r="B7" s="8" t="s">
        <v>22</v>
      </c>
      <c r="C7" s="87">
        <v>487</v>
      </c>
      <c r="D7" s="87" t="s">
        <v>166</v>
      </c>
      <c r="E7" s="26"/>
      <c r="F7" s="26"/>
    </row>
    <row r="8" spans="1:6" s="25" customFormat="1" ht="61.5" customHeight="1" x14ac:dyDescent="0.25">
      <c r="A8" s="7">
        <v>2</v>
      </c>
      <c r="B8" s="8" t="s">
        <v>23</v>
      </c>
      <c r="C8" s="87">
        <v>459</v>
      </c>
      <c r="D8" s="87"/>
      <c r="E8" s="26"/>
      <c r="F8" s="26" t="s">
        <v>167</v>
      </c>
    </row>
    <row r="9" spans="1:6" s="25" customFormat="1" ht="154.5" customHeight="1" x14ac:dyDescent="0.25">
      <c r="A9" s="7">
        <v>3</v>
      </c>
      <c r="B9" s="8" t="s">
        <v>24</v>
      </c>
      <c r="C9" s="87">
        <v>17</v>
      </c>
      <c r="D9" s="88" t="s">
        <v>165</v>
      </c>
      <c r="E9" s="26"/>
      <c r="F9" s="26"/>
    </row>
    <row r="10" spans="1:6" s="25" customFormat="1" ht="105.75" customHeight="1" x14ac:dyDescent="0.25">
      <c r="A10" s="7">
        <v>4</v>
      </c>
      <c r="B10" s="8" t="s">
        <v>25</v>
      </c>
      <c r="C10" s="87">
        <v>29</v>
      </c>
      <c r="D10" s="89" t="s">
        <v>170</v>
      </c>
      <c r="E10" s="26"/>
      <c r="F10" s="26"/>
    </row>
    <row r="11" spans="1:6" s="25" customFormat="1" ht="34.9" customHeight="1" x14ac:dyDescent="0.25">
      <c r="A11" s="7">
        <v>5</v>
      </c>
      <c r="B11" s="8" t="s">
        <v>26</v>
      </c>
      <c r="C11" s="87">
        <v>457</v>
      </c>
      <c r="D11" s="87" t="s">
        <v>171</v>
      </c>
      <c r="E11" s="26"/>
      <c r="F11" s="26"/>
    </row>
    <row r="12" spans="1:6" s="25" customFormat="1" ht="48.75" customHeight="1" x14ac:dyDescent="0.25">
      <c r="A12" s="7">
        <v>6</v>
      </c>
      <c r="B12" s="8" t="s">
        <v>27</v>
      </c>
      <c r="C12" s="87">
        <v>451</v>
      </c>
      <c r="D12" s="87" t="s">
        <v>172</v>
      </c>
      <c r="E12" s="26"/>
      <c r="F12" s="26"/>
    </row>
    <row r="13" spans="1:6" s="25" customFormat="1" ht="64.5" customHeight="1" x14ac:dyDescent="0.25">
      <c r="A13" s="7">
        <v>7</v>
      </c>
      <c r="B13" s="8" t="s">
        <v>28</v>
      </c>
      <c r="C13" s="87">
        <v>6</v>
      </c>
      <c r="D13" s="87" t="s">
        <v>173</v>
      </c>
      <c r="E13" s="26"/>
      <c r="F13" s="26"/>
    </row>
    <row r="14" spans="1:6" s="25" customFormat="1" ht="47.25" customHeight="1" x14ac:dyDescent="0.25">
      <c r="A14" s="7">
        <v>8</v>
      </c>
      <c r="B14" s="8" t="s">
        <v>29</v>
      </c>
      <c r="C14" s="87">
        <v>8</v>
      </c>
      <c r="D14" s="90" t="s">
        <v>168</v>
      </c>
      <c r="E14" s="26"/>
      <c r="F14" s="26"/>
    </row>
    <row r="15" spans="1:6" s="25" customFormat="1" ht="34.5" customHeight="1" x14ac:dyDescent="0.25">
      <c r="A15" s="7">
        <v>9</v>
      </c>
      <c r="B15" s="8" t="s">
        <v>30</v>
      </c>
      <c r="C15" s="87">
        <v>1290</v>
      </c>
      <c r="D15" s="90" t="s">
        <v>31</v>
      </c>
      <c r="E15" s="26"/>
      <c r="F15" s="26"/>
    </row>
    <row r="16" spans="1:6" s="25" customFormat="1" ht="34.5" customHeight="1" x14ac:dyDescent="0.25">
      <c r="A16" s="7">
        <v>10</v>
      </c>
      <c r="B16" s="8" t="s">
        <v>14</v>
      </c>
      <c r="C16" s="87">
        <v>0</v>
      </c>
      <c r="D16" s="87"/>
      <c r="E16" s="26"/>
      <c r="F16" s="26"/>
    </row>
  </sheetData>
  <mergeCells count="5">
    <mergeCell ref="A2:F2"/>
    <mergeCell ref="A3:F3"/>
    <mergeCell ref="A4:F4"/>
    <mergeCell ref="A5:F5"/>
    <mergeCell ref="A1:B1"/>
  </mergeCells>
  <phoneticPr fontId="15" type="noConversion"/>
  <pageMargins left="0.48" right="0.43" top="0.28000000000000003" bottom="0.32" header="0.3" footer="0.3"/>
  <pageSetup paperSize="9"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
  <sheetViews>
    <sheetView zoomScale="80" zoomScaleNormal="80" workbookViewId="0">
      <selection activeCell="C8" sqref="C8"/>
    </sheetView>
  </sheetViews>
  <sheetFormatPr defaultColWidth="8.875" defaultRowHeight="15" x14ac:dyDescent="0.25"/>
  <cols>
    <col min="1" max="1" width="5.875" style="17" customWidth="1"/>
    <col min="2" max="2" width="24.375" style="17" customWidth="1"/>
    <col min="3" max="3" width="12.375" style="17" customWidth="1"/>
    <col min="4" max="4" width="12" style="17" customWidth="1"/>
    <col min="5" max="5" width="8.875" style="17"/>
    <col min="6" max="6" width="11.75" style="17" customWidth="1"/>
    <col min="7" max="7" width="13.625" style="17" customWidth="1"/>
    <col min="8" max="8" width="12.875" style="17" customWidth="1"/>
    <col min="9" max="9" width="52.875" style="17" customWidth="1"/>
    <col min="10" max="16384" width="8.875" style="17"/>
  </cols>
  <sheetData>
    <row r="1" spans="1:9" ht="16.5" x14ac:dyDescent="0.25">
      <c r="A1" s="77" t="s">
        <v>151</v>
      </c>
      <c r="B1" s="77"/>
      <c r="C1" s="77"/>
    </row>
    <row r="2" spans="1:9" ht="16.5" x14ac:dyDescent="0.25">
      <c r="A2" s="75" t="s">
        <v>32</v>
      </c>
      <c r="B2" s="75"/>
      <c r="C2" s="75"/>
      <c r="D2" s="75"/>
      <c r="E2" s="75"/>
      <c r="F2" s="75"/>
      <c r="G2" s="75"/>
      <c r="H2" s="75"/>
      <c r="I2" s="75"/>
    </row>
    <row r="3" spans="1:9" ht="16.5" x14ac:dyDescent="0.25">
      <c r="A3" s="75" t="s">
        <v>33</v>
      </c>
      <c r="B3" s="75"/>
      <c r="C3" s="75"/>
      <c r="D3" s="75"/>
      <c r="E3" s="75"/>
      <c r="F3" s="75"/>
      <c r="G3" s="75"/>
      <c r="H3" s="75"/>
      <c r="I3" s="75"/>
    </row>
    <row r="4" spans="1:9" ht="16.5" x14ac:dyDescent="0.25">
      <c r="A4" s="76" t="s">
        <v>169</v>
      </c>
      <c r="B4" s="76"/>
      <c r="C4" s="76"/>
      <c r="D4" s="76"/>
      <c r="E4" s="76"/>
      <c r="F4" s="76"/>
      <c r="G4" s="76"/>
      <c r="H4" s="76"/>
      <c r="I4" s="76"/>
    </row>
    <row r="5" spans="1:9" ht="16.5" x14ac:dyDescent="0.25">
      <c r="A5" s="75"/>
      <c r="B5" s="75"/>
      <c r="C5" s="75"/>
      <c r="D5" s="75"/>
      <c r="E5" s="75"/>
      <c r="F5" s="75"/>
      <c r="G5" s="75"/>
      <c r="H5" s="75"/>
      <c r="I5" s="75"/>
    </row>
    <row r="6" spans="1:9" ht="72" customHeight="1" x14ac:dyDescent="0.25">
      <c r="A6" s="9" t="s">
        <v>3</v>
      </c>
      <c r="B6" s="9" t="s">
        <v>34</v>
      </c>
      <c r="C6" s="9" t="s">
        <v>35</v>
      </c>
      <c r="D6" s="9" t="s">
        <v>36</v>
      </c>
      <c r="E6" s="9" t="s">
        <v>37</v>
      </c>
      <c r="F6" s="9" t="s">
        <v>38</v>
      </c>
      <c r="G6" s="9" t="s">
        <v>103</v>
      </c>
      <c r="H6" s="9" t="s">
        <v>39</v>
      </c>
      <c r="I6" s="9" t="s">
        <v>40</v>
      </c>
    </row>
    <row r="7" spans="1:9" ht="39" customHeight="1" x14ac:dyDescent="0.25">
      <c r="A7" s="10">
        <v>1</v>
      </c>
      <c r="B7" s="11" t="s">
        <v>41</v>
      </c>
      <c r="C7" s="27">
        <v>15</v>
      </c>
      <c r="D7" s="27">
        <v>15</v>
      </c>
      <c r="E7" s="27">
        <v>15</v>
      </c>
      <c r="F7" s="27">
        <v>0</v>
      </c>
      <c r="G7" s="29">
        <v>12767.675999999999</v>
      </c>
      <c r="H7" s="27">
        <v>0</v>
      </c>
      <c r="I7" s="37"/>
    </row>
    <row r="8" spans="1:9" ht="39" customHeight="1" x14ac:dyDescent="0.25">
      <c r="A8" s="10">
        <v>2</v>
      </c>
      <c r="B8" s="11" t="s">
        <v>42</v>
      </c>
      <c r="C8" s="27">
        <v>12</v>
      </c>
      <c r="D8" s="27">
        <v>12</v>
      </c>
      <c r="E8" s="27">
        <v>12</v>
      </c>
      <c r="F8" s="27">
        <v>0</v>
      </c>
      <c r="G8" s="29">
        <v>8354.6560000000009</v>
      </c>
      <c r="H8" s="27">
        <v>0</v>
      </c>
      <c r="I8" s="30"/>
    </row>
    <row r="9" spans="1:9" ht="36" customHeight="1" x14ac:dyDescent="0.25">
      <c r="A9" s="10">
        <v>3</v>
      </c>
      <c r="B9" s="11" t="s">
        <v>43</v>
      </c>
      <c r="C9" s="27">
        <v>0</v>
      </c>
      <c r="D9" s="27">
        <v>0</v>
      </c>
      <c r="E9" s="27">
        <v>0</v>
      </c>
      <c r="F9" s="27">
        <v>0</v>
      </c>
      <c r="G9" s="29">
        <v>0</v>
      </c>
      <c r="H9" s="27">
        <v>0</v>
      </c>
      <c r="I9" s="27"/>
    </row>
    <row r="10" spans="1:9" ht="107.25" customHeight="1" x14ac:dyDescent="0.25">
      <c r="A10" s="10">
        <v>4</v>
      </c>
      <c r="B10" s="11" t="s">
        <v>100</v>
      </c>
      <c r="C10" s="27">
        <v>31</v>
      </c>
      <c r="D10" s="27">
        <v>29</v>
      </c>
      <c r="E10" s="27">
        <v>29</v>
      </c>
      <c r="F10" s="27">
        <v>0</v>
      </c>
      <c r="G10" s="29">
        <v>4064.3220000000001</v>
      </c>
      <c r="H10" s="27">
        <v>0</v>
      </c>
      <c r="I10" s="54" t="s">
        <v>152</v>
      </c>
    </row>
    <row r="11" spans="1:9" ht="40.5" customHeight="1" x14ac:dyDescent="0.25">
      <c r="A11" s="10">
        <v>5</v>
      </c>
      <c r="B11" s="11" t="s">
        <v>102</v>
      </c>
      <c r="C11" s="27">
        <v>57</v>
      </c>
      <c r="D11" s="27">
        <v>57</v>
      </c>
      <c r="E11" s="27">
        <v>57</v>
      </c>
      <c r="F11" s="27">
        <v>0</v>
      </c>
      <c r="G11" s="29">
        <v>6387.9189999999999</v>
      </c>
      <c r="H11" s="27">
        <v>0</v>
      </c>
      <c r="I11" s="28"/>
    </row>
    <row r="12" spans="1:9" ht="33.75" customHeight="1" x14ac:dyDescent="0.3">
      <c r="A12" s="10">
        <v>6</v>
      </c>
      <c r="B12" s="11" t="s">
        <v>44</v>
      </c>
      <c r="C12" s="27">
        <v>11</v>
      </c>
      <c r="D12" s="27">
        <v>11</v>
      </c>
      <c r="E12" s="27">
        <v>11</v>
      </c>
      <c r="F12" s="27">
        <v>0</v>
      </c>
      <c r="G12" s="55">
        <v>463.49400000000003</v>
      </c>
      <c r="H12" s="27">
        <v>0</v>
      </c>
      <c r="I12" s="27" t="s">
        <v>153</v>
      </c>
    </row>
    <row r="13" spans="1:9" ht="42" customHeight="1" x14ac:dyDescent="0.25">
      <c r="A13" s="27"/>
      <c r="B13" s="12" t="s">
        <v>15</v>
      </c>
      <c r="C13" s="52">
        <f>SUM(C7:C12)</f>
        <v>126</v>
      </c>
      <c r="D13" s="52">
        <f t="shared" ref="D13:H13" si="0">SUM(D7:D12)</f>
        <v>124</v>
      </c>
      <c r="E13" s="52">
        <f t="shared" si="0"/>
        <v>124</v>
      </c>
      <c r="F13" s="52">
        <f t="shared" si="0"/>
        <v>0</v>
      </c>
      <c r="G13" s="53">
        <f t="shared" si="0"/>
        <v>32038.067000000003</v>
      </c>
      <c r="H13" s="52">
        <f t="shared" si="0"/>
        <v>0</v>
      </c>
      <c r="I13" s="27"/>
    </row>
    <row r="14" spans="1:9" ht="16.5" x14ac:dyDescent="0.25">
      <c r="A14" s="21"/>
    </row>
  </sheetData>
  <mergeCells count="5">
    <mergeCell ref="A2:I2"/>
    <mergeCell ref="A3:I3"/>
    <mergeCell ref="A4:I4"/>
    <mergeCell ref="A5:I5"/>
    <mergeCell ref="A1:C1"/>
  </mergeCells>
  <pageMargins left="0.41" right="0.33" top="0.34" bottom="0.75" header="0.3" footer="0.3"/>
  <pageSetup paperSize="9" scale="9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1"/>
  <sheetViews>
    <sheetView topLeftCell="A4" zoomScaleNormal="100" workbookViewId="0">
      <selection activeCell="K36" sqref="K36"/>
    </sheetView>
  </sheetViews>
  <sheetFormatPr defaultColWidth="8.875" defaultRowHeight="15" x14ac:dyDescent="0.25"/>
  <cols>
    <col min="1" max="1" width="6.625" style="41" customWidth="1"/>
    <col min="2" max="2" width="71" style="17" customWidth="1"/>
    <col min="3" max="3" width="18.875" style="41" customWidth="1"/>
    <col min="4" max="4" width="17.125" style="41" customWidth="1"/>
    <col min="5" max="5" width="14.125" style="17" customWidth="1"/>
    <col min="6" max="6" width="13.75" style="17" customWidth="1"/>
    <col min="7" max="7" width="19" style="17" customWidth="1"/>
    <col min="8" max="16384" width="8.875" style="17"/>
  </cols>
  <sheetData>
    <row r="1" spans="1:7" s="31" customFormat="1" ht="16.5" x14ac:dyDescent="0.25">
      <c r="A1" s="78" t="s">
        <v>151</v>
      </c>
      <c r="B1" s="78"/>
      <c r="C1" s="40"/>
      <c r="D1" s="40"/>
    </row>
    <row r="2" spans="1:7" ht="16.5" x14ac:dyDescent="0.25">
      <c r="A2" s="75" t="s">
        <v>45</v>
      </c>
      <c r="B2" s="75"/>
      <c r="C2" s="75"/>
      <c r="D2" s="75"/>
      <c r="E2" s="75"/>
      <c r="F2" s="75"/>
      <c r="G2" s="75"/>
    </row>
    <row r="3" spans="1:7" ht="16.5" x14ac:dyDescent="0.25">
      <c r="A3" s="75" t="s">
        <v>46</v>
      </c>
      <c r="B3" s="75"/>
      <c r="C3" s="75"/>
      <c r="D3" s="75"/>
      <c r="E3" s="75"/>
      <c r="F3" s="75"/>
      <c r="G3" s="75"/>
    </row>
    <row r="4" spans="1:7" ht="16.5" x14ac:dyDescent="0.25">
      <c r="A4" s="76" t="s">
        <v>2</v>
      </c>
      <c r="B4" s="76"/>
      <c r="C4" s="76"/>
      <c r="D4" s="76"/>
      <c r="E4" s="76"/>
      <c r="F4" s="76"/>
      <c r="G4" s="76"/>
    </row>
    <row r="5" spans="1:7" x14ac:dyDescent="0.25">
      <c r="A5" s="43"/>
    </row>
    <row r="6" spans="1:7" s="25" customFormat="1" ht="42.6" customHeight="1" x14ac:dyDescent="0.25">
      <c r="A6" s="6" t="s">
        <v>3</v>
      </c>
      <c r="B6" s="6" t="s">
        <v>47</v>
      </c>
      <c r="C6" s="6" t="s">
        <v>48</v>
      </c>
      <c r="D6" s="6" t="s">
        <v>49</v>
      </c>
      <c r="E6" s="6" t="s">
        <v>50</v>
      </c>
      <c r="F6" s="6" t="s">
        <v>51</v>
      </c>
      <c r="G6" s="6" t="s">
        <v>52</v>
      </c>
    </row>
    <row r="7" spans="1:7" s="25" customFormat="1" ht="17.45" customHeight="1" x14ac:dyDescent="0.25">
      <c r="A7" s="6" t="s">
        <v>133</v>
      </c>
      <c r="B7" s="46" t="s">
        <v>134</v>
      </c>
      <c r="C7" s="6"/>
      <c r="D7" s="6"/>
      <c r="E7" s="6"/>
      <c r="F7" s="6"/>
      <c r="G7" s="6"/>
    </row>
    <row r="8" spans="1:7" s="25" customFormat="1" ht="17.45" customHeight="1" x14ac:dyDescent="0.25">
      <c r="A8" s="6" t="s">
        <v>135</v>
      </c>
      <c r="B8" s="46" t="s">
        <v>136</v>
      </c>
      <c r="C8" s="6"/>
      <c r="D8" s="6"/>
      <c r="E8" s="6"/>
      <c r="F8" s="6"/>
      <c r="G8" s="6"/>
    </row>
    <row r="9" spans="1:7" s="45" customFormat="1" ht="75" customHeight="1" x14ac:dyDescent="0.2">
      <c r="A9" s="42">
        <v>1</v>
      </c>
      <c r="B9" s="33" t="s">
        <v>105</v>
      </c>
      <c r="C9" s="42" t="s">
        <v>106</v>
      </c>
      <c r="D9" s="42" t="s">
        <v>107</v>
      </c>
      <c r="E9" s="26" t="s">
        <v>132</v>
      </c>
      <c r="F9" s="42"/>
      <c r="G9" s="42"/>
    </row>
    <row r="10" spans="1:7" s="51" customFormat="1" ht="22.15" customHeight="1" x14ac:dyDescent="0.2">
      <c r="A10" s="47" t="s">
        <v>137</v>
      </c>
      <c r="B10" s="48" t="s">
        <v>138</v>
      </c>
      <c r="C10" s="47"/>
      <c r="D10" s="47"/>
      <c r="E10" s="49"/>
      <c r="F10" s="50"/>
      <c r="G10" s="50"/>
    </row>
    <row r="11" spans="1:7" s="45" customFormat="1" ht="31.5" x14ac:dyDescent="0.2">
      <c r="A11" s="42">
        <v>1</v>
      </c>
      <c r="B11" s="33" t="s">
        <v>108</v>
      </c>
      <c r="C11" s="42" t="s">
        <v>106</v>
      </c>
      <c r="D11" s="42" t="s">
        <v>107</v>
      </c>
      <c r="E11" s="26" t="s">
        <v>132</v>
      </c>
      <c r="F11" s="44"/>
      <c r="G11" s="44"/>
    </row>
    <row r="12" spans="1:7" s="45" customFormat="1" ht="31.5" x14ac:dyDescent="0.2">
      <c r="A12" s="42">
        <v>2</v>
      </c>
      <c r="B12" s="33" t="s">
        <v>109</v>
      </c>
      <c r="C12" s="42" t="s">
        <v>106</v>
      </c>
      <c r="D12" s="42" t="s">
        <v>107</v>
      </c>
      <c r="E12" s="26" t="s">
        <v>132</v>
      </c>
      <c r="F12" s="44"/>
      <c r="G12" s="44"/>
    </row>
    <row r="13" spans="1:7" s="45" customFormat="1" ht="54.6" customHeight="1" x14ac:dyDescent="0.2">
      <c r="A13" s="42">
        <v>3</v>
      </c>
      <c r="B13" s="33" t="s">
        <v>110</v>
      </c>
      <c r="C13" s="42" t="s">
        <v>106</v>
      </c>
      <c r="D13" s="42" t="s">
        <v>107</v>
      </c>
      <c r="E13" s="26" t="s">
        <v>132</v>
      </c>
      <c r="F13" s="44"/>
      <c r="G13" s="44"/>
    </row>
    <row r="14" spans="1:7" s="45" customFormat="1" ht="47.25" x14ac:dyDescent="0.2">
      <c r="A14" s="42">
        <v>4</v>
      </c>
      <c r="B14" s="33" t="s">
        <v>111</v>
      </c>
      <c r="C14" s="42" t="s">
        <v>106</v>
      </c>
      <c r="D14" s="42" t="s">
        <v>113</v>
      </c>
      <c r="E14" s="26" t="s">
        <v>132</v>
      </c>
      <c r="F14" s="44"/>
      <c r="G14" s="44"/>
    </row>
    <row r="15" spans="1:7" s="51" customFormat="1" ht="21.6" customHeight="1" x14ac:dyDescent="0.2">
      <c r="A15" s="47" t="s">
        <v>139</v>
      </c>
      <c r="B15" s="48" t="s">
        <v>140</v>
      </c>
      <c r="C15" s="47"/>
      <c r="D15" s="47"/>
      <c r="E15" s="49"/>
      <c r="F15" s="50"/>
      <c r="G15" s="50"/>
    </row>
    <row r="16" spans="1:7" s="45" customFormat="1" ht="44.25" customHeight="1" x14ac:dyDescent="0.2">
      <c r="A16" s="42">
        <v>1</v>
      </c>
      <c r="B16" s="33" t="s">
        <v>112</v>
      </c>
      <c r="C16" s="42" t="s">
        <v>106</v>
      </c>
      <c r="D16" s="42" t="s">
        <v>113</v>
      </c>
      <c r="E16" s="26" t="s">
        <v>132</v>
      </c>
      <c r="F16" s="44"/>
      <c r="G16" s="44"/>
    </row>
    <row r="17" spans="1:7" s="45" customFormat="1" ht="76.5" customHeight="1" x14ac:dyDescent="0.2">
      <c r="A17" s="42">
        <v>2</v>
      </c>
      <c r="B17" s="33" t="s">
        <v>114</v>
      </c>
      <c r="C17" s="42" t="s">
        <v>106</v>
      </c>
      <c r="D17" s="42" t="s">
        <v>113</v>
      </c>
      <c r="E17" s="26" t="s">
        <v>132</v>
      </c>
      <c r="F17" s="44"/>
      <c r="G17" s="44"/>
    </row>
    <row r="18" spans="1:7" s="45" customFormat="1" ht="31.5" x14ac:dyDescent="0.2">
      <c r="A18" s="42">
        <v>3</v>
      </c>
      <c r="B18" s="33" t="s">
        <v>115</v>
      </c>
      <c r="C18" s="42" t="s">
        <v>106</v>
      </c>
      <c r="D18" s="42" t="s">
        <v>107</v>
      </c>
      <c r="E18" s="26" t="s">
        <v>132</v>
      </c>
      <c r="F18" s="44"/>
      <c r="G18" s="44"/>
    </row>
    <row r="19" spans="1:7" s="45" customFormat="1" ht="31.5" x14ac:dyDescent="0.2">
      <c r="A19" s="42">
        <v>4</v>
      </c>
      <c r="B19" s="33" t="s">
        <v>116</v>
      </c>
      <c r="C19" s="42" t="s">
        <v>106</v>
      </c>
      <c r="D19" s="42" t="s">
        <v>107</v>
      </c>
      <c r="E19" s="26" t="s">
        <v>132</v>
      </c>
      <c r="F19" s="44"/>
      <c r="G19" s="44"/>
    </row>
    <row r="20" spans="1:7" s="45" customFormat="1" ht="63" x14ac:dyDescent="0.2">
      <c r="A20" s="42">
        <v>5</v>
      </c>
      <c r="B20" s="33" t="s">
        <v>117</v>
      </c>
      <c r="C20" s="42" t="s">
        <v>106</v>
      </c>
      <c r="D20" s="42" t="s">
        <v>113</v>
      </c>
      <c r="E20" s="26" t="s">
        <v>132</v>
      </c>
      <c r="F20" s="44"/>
      <c r="G20" s="44"/>
    </row>
    <row r="21" spans="1:7" s="51" customFormat="1" ht="15.75" x14ac:dyDescent="0.2">
      <c r="A21" s="47" t="s">
        <v>148</v>
      </c>
      <c r="B21" s="48" t="s">
        <v>141</v>
      </c>
      <c r="C21" s="47"/>
      <c r="D21" s="47"/>
      <c r="E21" s="49"/>
      <c r="F21" s="50"/>
      <c r="G21" s="50"/>
    </row>
    <row r="22" spans="1:7" s="45" customFormat="1" ht="33" customHeight="1" x14ac:dyDescent="0.2">
      <c r="A22" s="42">
        <v>11</v>
      </c>
      <c r="B22" s="33" t="s">
        <v>118</v>
      </c>
      <c r="C22" s="42" t="s">
        <v>106</v>
      </c>
      <c r="D22" s="42" t="s">
        <v>113</v>
      </c>
      <c r="E22" s="26" t="s">
        <v>132</v>
      </c>
      <c r="F22" s="44"/>
      <c r="G22" s="44"/>
    </row>
    <row r="23" spans="1:7" s="45" customFormat="1" ht="47.25" x14ac:dyDescent="0.2">
      <c r="A23" s="42">
        <v>12</v>
      </c>
      <c r="B23" s="33" t="s">
        <v>119</v>
      </c>
      <c r="C23" s="42" t="s">
        <v>106</v>
      </c>
      <c r="D23" s="42" t="s">
        <v>113</v>
      </c>
      <c r="E23" s="26" t="s">
        <v>132</v>
      </c>
      <c r="F23" s="44"/>
      <c r="G23" s="44"/>
    </row>
    <row r="24" spans="1:7" s="45" customFormat="1" ht="31.5" x14ac:dyDescent="0.2">
      <c r="A24" s="42">
        <v>13</v>
      </c>
      <c r="B24" s="33" t="s">
        <v>130</v>
      </c>
      <c r="C24" s="42" t="s">
        <v>106</v>
      </c>
      <c r="D24" s="42" t="s">
        <v>113</v>
      </c>
      <c r="E24" s="26" t="s">
        <v>132</v>
      </c>
      <c r="F24" s="44"/>
      <c r="G24" s="44"/>
    </row>
    <row r="25" spans="1:7" s="51" customFormat="1" ht="15.75" x14ac:dyDescent="0.2">
      <c r="A25" s="47" t="s">
        <v>142</v>
      </c>
      <c r="B25" s="48" t="s">
        <v>143</v>
      </c>
      <c r="C25" s="47"/>
      <c r="D25" s="47"/>
      <c r="E25" s="49"/>
      <c r="F25" s="50"/>
      <c r="G25" s="50"/>
    </row>
    <row r="26" spans="1:7" s="45" customFormat="1" ht="42" customHeight="1" x14ac:dyDescent="0.2">
      <c r="A26" s="42">
        <v>14</v>
      </c>
      <c r="B26" s="33" t="s">
        <v>131</v>
      </c>
      <c r="C26" s="42" t="s">
        <v>106</v>
      </c>
      <c r="D26" s="42" t="s">
        <v>107</v>
      </c>
      <c r="E26" s="26" t="s">
        <v>132</v>
      </c>
      <c r="F26" s="44"/>
      <c r="G26" s="44"/>
    </row>
    <row r="27" spans="1:7" s="51" customFormat="1" ht="15.75" x14ac:dyDescent="0.2">
      <c r="A27" s="47" t="s">
        <v>144</v>
      </c>
      <c r="B27" s="48" t="s">
        <v>145</v>
      </c>
      <c r="C27" s="47"/>
      <c r="D27" s="47"/>
      <c r="E27" s="49"/>
      <c r="F27" s="50"/>
      <c r="G27" s="50"/>
    </row>
    <row r="28" spans="1:7" s="51" customFormat="1" ht="15.75" x14ac:dyDescent="0.2">
      <c r="A28" s="47" t="s">
        <v>135</v>
      </c>
      <c r="B28" s="48" t="s">
        <v>136</v>
      </c>
      <c r="C28" s="47"/>
      <c r="D28" s="47"/>
      <c r="E28" s="49"/>
      <c r="F28" s="50"/>
      <c r="G28" s="50"/>
    </row>
    <row r="29" spans="1:7" s="45" customFormat="1" ht="44.45" customHeight="1" x14ac:dyDescent="0.2">
      <c r="A29" s="42">
        <v>1</v>
      </c>
      <c r="B29" s="56" t="s">
        <v>129</v>
      </c>
      <c r="C29" s="42" t="s">
        <v>106</v>
      </c>
      <c r="D29" s="26" t="s">
        <v>121</v>
      </c>
      <c r="E29" s="26" t="s">
        <v>132</v>
      </c>
      <c r="F29" s="44"/>
      <c r="G29" s="44"/>
    </row>
    <row r="30" spans="1:7" s="45" customFormat="1" ht="47.25" x14ac:dyDescent="0.2">
      <c r="A30" s="42">
        <v>2</v>
      </c>
      <c r="B30" s="56" t="s">
        <v>154</v>
      </c>
      <c r="C30" s="42" t="s">
        <v>120</v>
      </c>
      <c r="D30" s="42" t="s">
        <v>113</v>
      </c>
      <c r="E30" s="26" t="s">
        <v>132</v>
      </c>
      <c r="F30" s="44"/>
      <c r="G30" s="44"/>
    </row>
    <row r="31" spans="1:7" s="45" customFormat="1" ht="47.25" x14ac:dyDescent="0.2">
      <c r="A31" s="42">
        <v>3</v>
      </c>
      <c r="B31" s="33" t="s">
        <v>128</v>
      </c>
      <c r="C31" s="42" t="s">
        <v>106</v>
      </c>
      <c r="D31" s="42" t="s">
        <v>113</v>
      </c>
      <c r="E31" s="26" t="s">
        <v>101</v>
      </c>
      <c r="F31" s="44"/>
      <c r="G31" s="44"/>
    </row>
    <row r="32" spans="1:7" s="45" customFormat="1" ht="63" x14ac:dyDescent="0.2">
      <c r="A32" s="42">
        <v>4</v>
      </c>
      <c r="B32" s="33" t="s">
        <v>127</v>
      </c>
      <c r="C32" s="42" t="s">
        <v>120</v>
      </c>
      <c r="D32" s="42" t="s">
        <v>113</v>
      </c>
      <c r="E32" s="26" t="s">
        <v>101</v>
      </c>
      <c r="F32" s="44"/>
      <c r="G32" s="44"/>
    </row>
    <row r="33" spans="1:7" s="45" customFormat="1" ht="70.900000000000006" customHeight="1" x14ac:dyDescent="0.2">
      <c r="A33" s="42">
        <v>5</v>
      </c>
      <c r="B33" s="33" t="s">
        <v>149</v>
      </c>
      <c r="C33" s="42" t="s">
        <v>106</v>
      </c>
      <c r="D33" s="42" t="s">
        <v>113</v>
      </c>
      <c r="E33" s="26" t="s">
        <v>101</v>
      </c>
      <c r="F33" s="44"/>
      <c r="G33" s="44"/>
    </row>
    <row r="34" spans="1:7" s="45" customFormat="1" ht="78.75" x14ac:dyDescent="0.2">
      <c r="A34" s="42">
        <v>6</v>
      </c>
      <c r="B34" s="33" t="s">
        <v>122</v>
      </c>
      <c r="C34" s="42" t="s">
        <v>120</v>
      </c>
      <c r="D34" s="42" t="s">
        <v>113</v>
      </c>
      <c r="E34" s="26" t="s">
        <v>101</v>
      </c>
      <c r="F34" s="44"/>
      <c r="G34" s="44"/>
    </row>
    <row r="35" spans="1:7" s="45" customFormat="1" ht="47.25" x14ac:dyDescent="0.2">
      <c r="A35" s="42">
        <v>7</v>
      </c>
      <c r="B35" s="33" t="s">
        <v>146</v>
      </c>
      <c r="C35" s="26" t="s">
        <v>106</v>
      </c>
      <c r="D35" s="42" t="s">
        <v>107</v>
      </c>
      <c r="E35" s="26" t="s">
        <v>132</v>
      </c>
      <c r="F35" s="44"/>
      <c r="G35" s="44"/>
    </row>
    <row r="36" spans="1:7" s="51" customFormat="1" ht="15.75" x14ac:dyDescent="0.2">
      <c r="A36" s="47" t="s">
        <v>137</v>
      </c>
      <c r="B36" s="48" t="s">
        <v>147</v>
      </c>
      <c r="C36" s="49"/>
      <c r="D36" s="47"/>
      <c r="E36" s="49"/>
      <c r="F36" s="50"/>
      <c r="G36" s="50"/>
    </row>
    <row r="37" spans="1:7" s="45" customFormat="1" ht="31.5" x14ac:dyDescent="0.2">
      <c r="A37" s="42">
        <v>1</v>
      </c>
      <c r="B37" s="33" t="s">
        <v>124</v>
      </c>
      <c r="C37" s="26" t="s">
        <v>106</v>
      </c>
      <c r="D37" s="42" t="s">
        <v>107</v>
      </c>
      <c r="E37" s="26" t="s">
        <v>150</v>
      </c>
      <c r="F37" s="44"/>
      <c r="G37" s="44"/>
    </row>
    <row r="38" spans="1:7" s="51" customFormat="1" ht="15.75" x14ac:dyDescent="0.2">
      <c r="A38" s="47" t="s">
        <v>139</v>
      </c>
      <c r="B38" s="48" t="s">
        <v>141</v>
      </c>
      <c r="C38" s="49"/>
      <c r="D38" s="47"/>
      <c r="E38" s="49"/>
      <c r="F38" s="50"/>
      <c r="G38" s="50"/>
    </row>
    <row r="39" spans="1:7" s="45" customFormat="1" ht="47.25" x14ac:dyDescent="0.2">
      <c r="A39" s="42">
        <v>1</v>
      </c>
      <c r="B39" s="33" t="s">
        <v>125</v>
      </c>
      <c r="C39" s="42" t="s">
        <v>120</v>
      </c>
      <c r="D39" s="42" t="s">
        <v>113</v>
      </c>
      <c r="E39" s="26" t="s">
        <v>132</v>
      </c>
      <c r="F39" s="44"/>
      <c r="G39" s="44"/>
    </row>
    <row r="40" spans="1:7" s="45" customFormat="1" ht="47.25" x14ac:dyDescent="0.2">
      <c r="A40" s="42">
        <v>2</v>
      </c>
      <c r="B40" s="33" t="s">
        <v>126</v>
      </c>
      <c r="C40" s="26" t="s">
        <v>106</v>
      </c>
      <c r="D40" s="42" t="s">
        <v>107</v>
      </c>
      <c r="E40" s="26" t="s">
        <v>132</v>
      </c>
      <c r="F40" s="44"/>
      <c r="G40" s="44"/>
    </row>
    <row r="41" spans="1:7" s="45" customFormat="1" ht="63" x14ac:dyDescent="0.2">
      <c r="A41" s="42">
        <v>3</v>
      </c>
      <c r="B41" s="33" t="s">
        <v>123</v>
      </c>
      <c r="C41" s="26" t="s">
        <v>106</v>
      </c>
      <c r="D41" s="42" t="s">
        <v>107</v>
      </c>
      <c r="E41" s="26" t="s">
        <v>132</v>
      </c>
      <c r="F41" s="44"/>
      <c r="G41" s="44"/>
    </row>
  </sheetData>
  <mergeCells count="4">
    <mergeCell ref="A2:G2"/>
    <mergeCell ref="A3:G3"/>
    <mergeCell ref="A4:G4"/>
    <mergeCell ref="A1:B1"/>
  </mergeCells>
  <pageMargins left="0.54" right="0.33" top="0.31" bottom="0.75" header="0.3" footer="0.3"/>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
  <sheetViews>
    <sheetView workbookViewId="0">
      <selection activeCell="B7" sqref="B7"/>
    </sheetView>
  </sheetViews>
  <sheetFormatPr defaultColWidth="8.875" defaultRowHeight="15" x14ac:dyDescent="0.25"/>
  <cols>
    <col min="1" max="1" width="3.875" style="17" customWidth="1"/>
    <col min="2" max="2" width="16.625" style="17" customWidth="1"/>
    <col min="3" max="3" width="11.375" style="17" customWidth="1"/>
    <col min="4" max="4" width="8.25" style="17" customWidth="1"/>
    <col min="5" max="5" width="9.375" style="17" customWidth="1"/>
    <col min="6" max="6" width="9.875" style="17" customWidth="1"/>
    <col min="7" max="7" width="8.375" style="17" customWidth="1"/>
    <col min="8" max="8" width="10.875" style="17" customWidth="1"/>
    <col min="9" max="9" width="79.75" style="60" customWidth="1"/>
    <col min="10" max="16384" width="8.875" style="17"/>
  </cols>
  <sheetData>
    <row r="1" spans="1:9" ht="16.5" x14ac:dyDescent="0.25">
      <c r="A1" s="77" t="s">
        <v>151</v>
      </c>
      <c r="B1" s="77"/>
      <c r="C1" s="77"/>
      <c r="D1" s="77"/>
    </row>
    <row r="2" spans="1:9" ht="16.5" x14ac:dyDescent="0.25">
      <c r="A2" s="75" t="s">
        <v>53</v>
      </c>
      <c r="B2" s="75"/>
      <c r="C2" s="75"/>
      <c r="D2" s="75"/>
      <c r="E2" s="75"/>
      <c r="F2" s="75"/>
      <c r="G2" s="75"/>
      <c r="H2" s="75"/>
      <c r="I2" s="75"/>
    </row>
    <row r="3" spans="1:9" ht="16.5" x14ac:dyDescent="0.25">
      <c r="A3" s="75" t="s">
        <v>54</v>
      </c>
      <c r="B3" s="75"/>
      <c r="C3" s="75"/>
      <c r="D3" s="75"/>
      <c r="E3" s="75"/>
      <c r="F3" s="75"/>
      <c r="G3" s="75"/>
      <c r="H3" s="75"/>
      <c r="I3" s="75"/>
    </row>
    <row r="4" spans="1:9" ht="16.5" x14ac:dyDescent="0.25">
      <c r="A4" s="76" t="s">
        <v>2</v>
      </c>
      <c r="B4" s="76"/>
      <c r="C4" s="76"/>
      <c r="D4" s="76"/>
      <c r="E4" s="76"/>
      <c r="F4" s="76"/>
      <c r="G4" s="76"/>
      <c r="H4" s="76"/>
      <c r="I4" s="76"/>
    </row>
    <row r="5" spans="1:9" x14ac:dyDescent="0.25">
      <c r="A5" s="32"/>
    </row>
    <row r="6" spans="1:9" ht="72.75" customHeight="1" x14ac:dyDescent="0.25">
      <c r="A6" s="9" t="s">
        <v>3</v>
      </c>
      <c r="B6" s="9" t="s">
        <v>55</v>
      </c>
      <c r="C6" s="9" t="s">
        <v>56</v>
      </c>
      <c r="D6" s="9" t="s">
        <v>57</v>
      </c>
      <c r="E6" s="9" t="s">
        <v>58</v>
      </c>
      <c r="F6" s="9" t="s">
        <v>59</v>
      </c>
      <c r="G6" s="9" t="s">
        <v>60</v>
      </c>
      <c r="H6" s="9" t="s">
        <v>61</v>
      </c>
      <c r="I6" s="9" t="s">
        <v>62</v>
      </c>
    </row>
    <row r="7" spans="1:9" s="25" customFormat="1" ht="89.45" customHeight="1" x14ac:dyDescent="0.25">
      <c r="A7" s="7">
        <v>1</v>
      </c>
      <c r="B7" s="33" t="s">
        <v>163</v>
      </c>
      <c r="C7" s="34">
        <v>8892</v>
      </c>
      <c r="D7" s="34">
        <v>8889</v>
      </c>
      <c r="E7" s="34">
        <v>8892</v>
      </c>
      <c r="F7" s="34">
        <v>8878</v>
      </c>
      <c r="G7" s="26">
        <v>14</v>
      </c>
      <c r="H7" s="26">
        <v>100</v>
      </c>
      <c r="I7" s="56" t="s">
        <v>104</v>
      </c>
    </row>
    <row r="8" spans="1:9" ht="27" customHeight="1" x14ac:dyDescent="0.25">
      <c r="A8" s="79" t="s">
        <v>15</v>
      </c>
      <c r="B8" s="80"/>
      <c r="C8" s="27"/>
      <c r="D8" s="27"/>
      <c r="E8" s="27"/>
      <c r="F8" s="27"/>
      <c r="G8" s="27"/>
      <c r="H8" s="27"/>
      <c r="I8" s="61"/>
    </row>
  </sheetData>
  <mergeCells count="5">
    <mergeCell ref="A1:D1"/>
    <mergeCell ref="A2:I2"/>
    <mergeCell ref="A3:I3"/>
    <mergeCell ref="A4:I4"/>
    <mergeCell ref="A8:B8"/>
  </mergeCells>
  <pageMargins left="0.7" right="0.4" top="0.3" bottom="0.75" header="0.3" footer="0.3"/>
  <pageSetup paperSize="9" scale="8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2"/>
  <sheetViews>
    <sheetView zoomScaleNormal="100" workbookViewId="0">
      <selection activeCell="M10" sqref="M10"/>
    </sheetView>
  </sheetViews>
  <sheetFormatPr defaultRowHeight="14.25" x14ac:dyDescent="0.2"/>
  <cols>
    <col min="1" max="1" width="5" style="63" customWidth="1"/>
    <col min="2" max="2" width="27.375" style="63" customWidth="1"/>
    <col min="3" max="3" width="11.625" style="63" customWidth="1"/>
    <col min="4" max="4" width="10.75" style="63" customWidth="1"/>
    <col min="5" max="5" width="13.875" style="63" customWidth="1"/>
    <col min="6" max="6" width="9.75" style="63" customWidth="1"/>
    <col min="7" max="8" width="13.875" style="63" customWidth="1"/>
    <col min="9" max="9" width="24.125" style="63" customWidth="1"/>
    <col min="10" max="10" width="9.125" style="63"/>
  </cols>
  <sheetData>
    <row r="1" spans="1:10" s="17" customFormat="1" ht="16.5" x14ac:dyDescent="0.25">
      <c r="A1" s="83" t="s">
        <v>164</v>
      </c>
      <c r="B1" s="83"/>
      <c r="C1" s="62"/>
      <c r="D1" s="62"/>
      <c r="E1" s="62"/>
      <c r="F1" s="62"/>
      <c r="G1" s="62"/>
      <c r="H1" s="62"/>
      <c r="I1" s="62"/>
      <c r="J1" s="62"/>
    </row>
    <row r="2" spans="1:10" s="17" customFormat="1" ht="16.5" x14ac:dyDescent="0.25">
      <c r="A2" s="81" t="s">
        <v>63</v>
      </c>
      <c r="B2" s="81"/>
      <c r="C2" s="81"/>
      <c r="D2" s="81"/>
      <c r="E2" s="81"/>
      <c r="F2" s="81"/>
      <c r="G2" s="81"/>
      <c r="H2" s="81"/>
      <c r="I2" s="81"/>
      <c r="J2" s="62"/>
    </row>
    <row r="3" spans="1:10" ht="16.5" x14ac:dyDescent="0.2">
      <c r="A3" s="81" t="s">
        <v>64</v>
      </c>
      <c r="B3" s="81"/>
      <c r="C3" s="81"/>
      <c r="D3" s="81"/>
      <c r="E3" s="81"/>
      <c r="F3" s="81"/>
      <c r="G3" s="81"/>
      <c r="H3" s="81"/>
      <c r="I3" s="81"/>
    </row>
    <row r="4" spans="1:10" ht="16.5" x14ac:dyDescent="0.2">
      <c r="A4" s="82" t="s">
        <v>2</v>
      </c>
      <c r="B4" s="82"/>
      <c r="C4" s="82"/>
      <c r="D4" s="82"/>
      <c r="E4" s="82"/>
      <c r="F4" s="82"/>
      <c r="G4" s="82"/>
      <c r="H4" s="82"/>
      <c r="I4" s="82"/>
    </row>
    <row r="5" spans="1:10" x14ac:dyDescent="0.2">
      <c r="A5" s="64"/>
    </row>
    <row r="6" spans="1:10" s="5" customFormat="1" ht="66.75" customHeight="1" x14ac:dyDescent="0.2">
      <c r="A6" s="65" t="s">
        <v>3</v>
      </c>
      <c r="B6" s="65" t="s">
        <v>65</v>
      </c>
      <c r="C6" s="65" t="s">
        <v>66</v>
      </c>
      <c r="D6" s="65" t="s">
        <v>67</v>
      </c>
      <c r="E6" s="65" t="s">
        <v>68</v>
      </c>
      <c r="F6" s="65" t="s">
        <v>69</v>
      </c>
      <c r="G6" s="65" t="s">
        <v>70</v>
      </c>
      <c r="H6" s="65" t="s">
        <v>71</v>
      </c>
      <c r="I6" s="65" t="s">
        <v>72</v>
      </c>
      <c r="J6" s="66"/>
    </row>
    <row r="7" spans="1:10" s="5" customFormat="1" ht="42.75" customHeight="1" x14ac:dyDescent="0.2">
      <c r="A7" s="67">
        <v>1</v>
      </c>
      <c r="B7" s="68" t="s">
        <v>73</v>
      </c>
      <c r="C7" s="67" t="s">
        <v>74</v>
      </c>
      <c r="D7" s="69">
        <v>2850</v>
      </c>
      <c r="E7" s="69">
        <v>2850</v>
      </c>
      <c r="F7" s="70"/>
      <c r="G7" s="70"/>
      <c r="H7" s="70"/>
      <c r="I7" s="67"/>
      <c r="J7" s="66"/>
    </row>
    <row r="8" spans="1:10" s="5" customFormat="1" ht="53.45" customHeight="1" x14ac:dyDescent="0.2">
      <c r="A8" s="67">
        <v>2</v>
      </c>
      <c r="B8" s="68" t="s">
        <v>75</v>
      </c>
      <c r="C8" s="67" t="s">
        <v>74</v>
      </c>
      <c r="D8" s="67">
        <v>1850</v>
      </c>
      <c r="E8" s="67">
        <v>1850</v>
      </c>
      <c r="F8" s="67"/>
      <c r="G8" s="67"/>
      <c r="H8" s="71"/>
      <c r="I8" s="71"/>
      <c r="J8" s="66"/>
    </row>
    <row r="9" spans="1:10" s="5" customFormat="1" ht="53.45" customHeight="1" x14ac:dyDescent="0.2">
      <c r="A9" s="67">
        <v>3</v>
      </c>
      <c r="B9" s="68" t="s">
        <v>76</v>
      </c>
      <c r="C9" s="67" t="s">
        <v>77</v>
      </c>
      <c r="D9" s="72">
        <v>19</v>
      </c>
      <c r="E9" s="72">
        <v>19</v>
      </c>
      <c r="F9" s="72">
        <v>0</v>
      </c>
      <c r="G9" s="72"/>
      <c r="H9" s="73"/>
      <c r="I9" s="73"/>
      <c r="J9" s="66"/>
    </row>
    <row r="10" spans="1:10" s="5" customFormat="1" ht="69.75" customHeight="1" x14ac:dyDescent="0.2">
      <c r="A10" s="67">
        <v>4</v>
      </c>
      <c r="B10" s="68" t="s">
        <v>78</v>
      </c>
      <c r="C10" s="67" t="s">
        <v>77</v>
      </c>
      <c r="D10" s="72">
        <v>17</v>
      </c>
      <c r="E10" s="72">
        <v>13</v>
      </c>
      <c r="F10" s="72">
        <v>4</v>
      </c>
      <c r="G10" s="72"/>
      <c r="H10" s="73"/>
      <c r="I10" s="74" t="s">
        <v>155</v>
      </c>
      <c r="J10" s="66"/>
    </row>
    <row r="11" spans="1:10" s="5" customFormat="1" ht="53.45" customHeight="1" x14ac:dyDescent="0.2">
      <c r="A11" s="67">
        <v>5</v>
      </c>
      <c r="B11" s="68" t="s">
        <v>79</v>
      </c>
      <c r="C11" s="67" t="s">
        <v>80</v>
      </c>
      <c r="D11" s="72" t="s">
        <v>156</v>
      </c>
      <c r="E11" s="72" t="s">
        <v>156</v>
      </c>
      <c r="F11" s="72">
        <v>0</v>
      </c>
      <c r="G11" s="72"/>
      <c r="H11" s="73"/>
      <c r="I11" s="73" t="s">
        <v>157</v>
      </c>
      <c r="J11" s="66"/>
    </row>
    <row r="12" spans="1:10" s="5" customFormat="1" ht="53.45" customHeight="1" x14ac:dyDescent="0.2">
      <c r="A12" s="67">
        <v>6</v>
      </c>
      <c r="B12" s="68" t="s">
        <v>81</v>
      </c>
      <c r="C12" s="67" t="s">
        <v>80</v>
      </c>
      <c r="D12" s="72">
        <v>0</v>
      </c>
      <c r="E12" s="72">
        <v>0</v>
      </c>
      <c r="F12" s="72">
        <v>0</v>
      </c>
      <c r="G12" s="72"/>
      <c r="H12" s="73"/>
      <c r="I12" s="73"/>
      <c r="J12" s="66"/>
    </row>
  </sheetData>
  <mergeCells count="4">
    <mergeCell ref="A2:I2"/>
    <mergeCell ref="A3:I3"/>
    <mergeCell ref="A4:I4"/>
    <mergeCell ref="A1:B1"/>
  </mergeCells>
  <pageMargins left="0.7" right="0.36" top="0.42" bottom="0.34"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9"/>
  <sheetViews>
    <sheetView tabSelected="1" topLeftCell="A4" workbookViewId="0">
      <selection activeCell="E7" sqref="E7"/>
    </sheetView>
  </sheetViews>
  <sheetFormatPr defaultColWidth="8.875" defaultRowHeight="15" x14ac:dyDescent="0.25"/>
  <cols>
    <col min="1" max="1" width="5.375" style="17" customWidth="1"/>
    <col min="2" max="2" width="35.75" style="17" customWidth="1"/>
    <col min="3" max="3" width="12.625" style="17" customWidth="1"/>
    <col min="4" max="4" width="12.375" style="17" customWidth="1"/>
    <col min="5" max="5" width="9" style="17" customWidth="1"/>
    <col min="6" max="6" width="11.75" style="17" customWidth="1"/>
    <col min="7" max="7" width="9.625" style="17" customWidth="1"/>
    <col min="8" max="8" width="11.875" style="17" customWidth="1"/>
    <col min="9" max="9" width="14.375" style="17" customWidth="1"/>
    <col min="10" max="10" width="23" style="17" customWidth="1"/>
    <col min="11" max="16384" width="8.875" style="17"/>
  </cols>
  <sheetData>
    <row r="1" spans="1:10" ht="16.5" x14ac:dyDescent="0.25">
      <c r="A1" s="77" t="s">
        <v>164</v>
      </c>
      <c r="B1" s="77"/>
    </row>
    <row r="2" spans="1:10" ht="16.5" x14ac:dyDescent="0.25">
      <c r="A2" s="75" t="s">
        <v>82</v>
      </c>
      <c r="B2" s="75"/>
      <c r="C2" s="75"/>
      <c r="D2" s="75"/>
      <c r="E2" s="75"/>
      <c r="F2" s="75"/>
      <c r="G2" s="75"/>
      <c r="H2" s="75"/>
      <c r="I2" s="75"/>
      <c r="J2" s="75"/>
    </row>
    <row r="3" spans="1:10" ht="16.5" x14ac:dyDescent="0.25">
      <c r="A3" s="75" t="s">
        <v>83</v>
      </c>
      <c r="B3" s="75"/>
      <c r="C3" s="75"/>
      <c r="D3" s="75"/>
      <c r="E3" s="75"/>
      <c r="F3" s="75"/>
      <c r="G3" s="75"/>
      <c r="H3" s="75"/>
      <c r="I3" s="75"/>
      <c r="J3" s="75"/>
    </row>
    <row r="4" spans="1:10" ht="16.5" x14ac:dyDescent="0.25">
      <c r="A4" s="76" t="s">
        <v>2</v>
      </c>
      <c r="B4" s="76"/>
      <c r="C4" s="76"/>
      <c r="D4" s="76"/>
      <c r="E4" s="76"/>
      <c r="F4" s="76"/>
      <c r="G4" s="76"/>
      <c r="H4" s="76"/>
      <c r="I4" s="76"/>
      <c r="J4" s="76"/>
    </row>
    <row r="5" spans="1:10" ht="16.5" x14ac:dyDescent="0.25">
      <c r="A5" s="75"/>
      <c r="B5" s="75"/>
      <c r="C5" s="75"/>
      <c r="D5" s="75"/>
      <c r="E5" s="75"/>
      <c r="F5" s="75"/>
      <c r="G5" s="75"/>
      <c r="H5" s="75"/>
      <c r="I5" s="75"/>
    </row>
    <row r="6" spans="1:10" ht="87.6" customHeight="1" x14ac:dyDescent="0.25">
      <c r="A6" s="13" t="s">
        <v>3</v>
      </c>
      <c r="B6" s="13" t="s">
        <v>84</v>
      </c>
      <c r="C6" s="13" t="s">
        <v>85</v>
      </c>
      <c r="D6" s="13" t="s">
        <v>86</v>
      </c>
      <c r="E6" s="13" t="s">
        <v>87</v>
      </c>
      <c r="F6" s="13" t="s">
        <v>88</v>
      </c>
      <c r="G6" s="13" t="s">
        <v>89</v>
      </c>
      <c r="H6" s="13" t="s">
        <v>90</v>
      </c>
      <c r="I6" s="13" t="s">
        <v>91</v>
      </c>
      <c r="J6" s="13" t="s">
        <v>21</v>
      </c>
    </row>
    <row r="7" spans="1:10" ht="22.15" customHeight="1" x14ac:dyDescent="0.25">
      <c r="A7" s="14">
        <v>1</v>
      </c>
      <c r="B7" s="15" t="s">
        <v>92</v>
      </c>
      <c r="C7" s="18">
        <v>0</v>
      </c>
      <c r="D7" s="18"/>
      <c r="E7" s="18"/>
      <c r="F7" s="18"/>
      <c r="G7" s="18"/>
      <c r="H7" s="18"/>
      <c r="I7" s="18"/>
      <c r="J7" s="19"/>
    </row>
    <row r="8" spans="1:10" ht="22.15" customHeight="1" x14ac:dyDescent="0.25">
      <c r="A8" s="14">
        <v>2</v>
      </c>
      <c r="B8" s="15" t="s">
        <v>93</v>
      </c>
      <c r="C8" s="18">
        <v>0</v>
      </c>
      <c r="D8" s="18">
        <v>0</v>
      </c>
      <c r="E8" s="18"/>
      <c r="F8" s="18"/>
      <c r="G8" s="38">
        <v>0</v>
      </c>
      <c r="H8" s="18"/>
      <c r="I8" s="18"/>
      <c r="J8" s="19"/>
    </row>
    <row r="9" spans="1:10" ht="22.15" customHeight="1" x14ac:dyDescent="0.25">
      <c r="A9" s="14">
        <v>3</v>
      </c>
      <c r="B9" s="15" t="s">
        <v>94</v>
      </c>
      <c r="C9" s="18">
        <v>8</v>
      </c>
      <c r="D9" s="18">
        <v>8</v>
      </c>
      <c r="E9" s="18"/>
      <c r="F9" s="18"/>
      <c r="G9" s="39"/>
      <c r="H9" s="18"/>
      <c r="I9" s="18"/>
      <c r="J9" s="19" t="s">
        <v>160</v>
      </c>
    </row>
    <row r="10" spans="1:10" ht="22.15" customHeight="1" x14ac:dyDescent="0.25">
      <c r="A10" s="14">
        <v>4</v>
      </c>
      <c r="B10" s="15" t="s">
        <v>95</v>
      </c>
      <c r="C10" s="57">
        <f>C11+C12</f>
        <v>2290119</v>
      </c>
      <c r="D10" s="57">
        <f>D11+D12</f>
        <v>2290119</v>
      </c>
      <c r="E10" s="18">
        <v>0</v>
      </c>
      <c r="F10" s="18">
        <v>0</v>
      </c>
      <c r="G10" s="18">
        <v>0</v>
      </c>
      <c r="H10" s="18"/>
      <c r="I10" s="18"/>
      <c r="J10" s="19"/>
    </row>
    <row r="11" spans="1:10" ht="22.15" customHeight="1" x14ac:dyDescent="0.25">
      <c r="A11" s="14"/>
      <c r="B11" s="15" t="s">
        <v>161</v>
      </c>
      <c r="C11" s="58">
        <v>1617126</v>
      </c>
      <c r="D11" s="57">
        <f>C11</f>
        <v>1617126</v>
      </c>
      <c r="E11" s="18">
        <v>0</v>
      </c>
      <c r="F11" s="18">
        <v>0</v>
      </c>
      <c r="G11" s="18">
        <v>0</v>
      </c>
      <c r="H11" s="18"/>
      <c r="I11" s="18"/>
      <c r="J11" s="19"/>
    </row>
    <row r="12" spans="1:10" ht="22.15" customHeight="1" x14ac:dyDescent="0.25">
      <c r="A12" s="14"/>
      <c r="B12" s="15" t="s">
        <v>162</v>
      </c>
      <c r="C12" s="58">
        <v>672993</v>
      </c>
      <c r="D12" s="57">
        <f>C12</f>
        <v>672993</v>
      </c>
      <c r="E12" s="18">
        <v>0</v>
      </c>
      <c r="F12" s="18">
        <v>0</v>
      </c>
      <c r="G12" s="18">
        <v>0</v>
      </c>
      <c r="H12" s="18"/>
      <c r="I12" s="18"/>
      <c r="J12" s="19"/>
    </row>
    <row r="13" spans="1:10" ht="45.6" customHeight="1" x14ac:dyDescent="0.25">
      <c r="A13" s="14">
        <v>5</v>
      </c>
      <c r="B13" s="15" t="s">
        <v>96</v>
      </c>
      <c r="C13" s="18">
        <v>35</v>
      </c>
      <c r="D13" s="18">
        <v>31</v>
      </c>
      <c r="E13" s="18">
        <v>4</v>
      </c>
      <c r="F13" s="18"/>
      <c r="G13" s="18"/>
      <c r="H13" s="18" t="s">
        <v>158</v>
      </c>
      <c r="I13" s="59" t="s">
        <v>159</v>
      </c>
      <c r="J13" s="19"/>
    </row>
    <row r="14" spans="1:10" ht="27" customHeight="1" x14ac:dyDescent="0.25">
      <c r="A14" s="14">
        <v>6</v>
      </c>
      <c r="B14" s="15" t="s">
        <v>97</v>
      </c>
      <c r="C14" s="18">
        <v>0</v>
      </c>
      <c r="D14" s="18"/>
      <c r="E14" s="18"/>
      <c r="F14" s="18"/>
      <c r="G14" s="18"/>
      <c r="H14" s="18"/>
      <c r="I14" s="18"/>
      <c r="J14" s="28"/>
    </row>
    <row r="15" spans="1:10" ht="35.450000000000003" customHeight="1" x14ac:dyDescent="0.25">
      <c r="A15" s="14">
        <v>7</v>
      </c>
      <c r="B15" s="15" t="s">
        <v>98</v>
      </c>
      <c r="C15" s="18">
        <v>0</v>
      </c>
      <c r="D15" s="18"/>
      <c r="E15" s="18"/>
      <c r="F15" s="18"/>
      <c r="G15" s="18"/>
      <c r="H15" s="18"/>
      <c r="I15" s="18"/>
      <c r="J15" s="19"/>
    </row>
    <row r="16" spans="1:10" ht="35.450000000000003" customHeight="1" x14ac:dyDescent="0.25">
      <c r="A16" s="14">
        <v>8</v>
      </c>
      <c r="B16" s="15" t="s">
        <v>99</v>
      </c>
      <c r="C16" s="18">
        <v>0</v>
      </c>
      <c r="D16" s="18"/>
      <c r="E16" s="18"/>
      <c r="F16" s="18"/>
      <c r="G16" s="18"/>
      <c r="H16" s="18"/>
      <c r="I16" s="18"/>
      <c r="J16" s="19"/>
    </row>
    <row r="17" spans="1:10" ht="22.15" customHeight="1" x14ac:dyDescent="0.25">
      <c r="A17" s="14">
        <v>9</v>
      </c>
      <c r="B17" s="15" t="s">
        <v>14</v>
      </c>
      <c r="C17" s="18">
        <v>0</v>
      </c>
      <c r="D17" s="18"/>
      <c r="E17" s="18"/>
      <c r="F17" s="18"/>
      <c r="G17" s="18"/>
      <c r="H17" s="18"/>
      <c r="I17" s="18"/>
      <c r="J17" s="19"/>
    </row>
    <row r="18" spans="1:10" ht="22.15" customHeight="1" x14ac:dyDescent="0.25">
      <c r="A18" s="18"/>
      <c r="B18" s="16" t="s">
        <v>15</v>
      </c>
      <c r="C18" s="18"/>
      <c r="D18" s="18"/>
      <c r="E18" s="18"/>
      <c r="F18" s="18"/>
      <c r="G18" s="18"/>
      <c r="H18" s="18"/>
      <c r="I18" s="18"/>
      <c r="J18" s="20"/>
    </row>
    <row r="19" spans="1:10" ht="16.5" x14ac:dyDescent="0.25">
      <c r="A19" s="21"/>
    </row>
  </sheetData>
  <mergeCells count="5">
    <mergeCell ref="A5:I5"/>
    <mergeCell ref="A1:B1"/>
    <mergeCell ref="A2:J2"/>
    <mergeCell ref="A3:J3"/>
    <mergeCell ref="A4:J4"/>
  </mergeCells>
  <pageMargins left="0.43" right="0.3" top="0.34" bottom="0.2" header="0.3" footer="0.3"/>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Biểu 1</vt:lpstr>
      <vt:lpstr>Biểu 2</vt:lpstr>
      <vt:lpstr>Biểu 3</vt:lpstr>
      <vt:lpstr>Biểu 4 </vt:lpstr>
      <vt:lpstr>Biểu 5</vt:lpstr>
      <vt:lpstr>Biểu 6</vt:lpstr>
      <vt:lpstr>Biểu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cp:lastPrinted>2026-10-12T00:44:29Z</cp:lastPrinted>
  <dcterms:created xsi:type="dcterms:W3CDTF">2026-09-12T13:50:35Z</dcterms:created>
  <dcterms:modified xsi:type="dcterms:W3CDTF">2026-10-12T00:59:07Z</dcterms:modified>
</cp:coreProperties>
</file>